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P:\IMM-Commun\PROJETS\EN_COURS\23-060-CSC Réam suites 03.133 et Rj.261\07-Plans et devis\04-Devis HEC\"/>
    </mc:Choice>
  </mc:AlternateContent>
  <xr:revisionPtr revIDLastSave="0" documentId="13_ncr:1_{C0D4CA6D-D518-42CD-8903-E9AD76D50474}" xr6:coauthVersionLast="47" xr6:coauthVersionMax="47" xr10:uidLastSave="{00000000-0000-0000-0000-000000000000}"/>
  <bookViews>
    <workbookView xWindow="-120" yWindow="-120" windowWidth="25440" windowHeight="15390" xr2:uid="{7DBF981B-6EBD-44A5-A900-0D13DAC88A29}"/>
  </bookViews>
  <sheets>
    <sheet name="Bordereau" sheetId="2" r:id="rId1"/>
    <sheet name="Catégories" sheetId="4" r:id="rId2"/>
  </sheets>
  <definedNames>
    <definedName name="_xlnm.Print_Area" localSheetId="0">Bordereau!$A$1:$G$61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34" i="2"/>
  <c r="F33" i="2"/>
  <c r="F32" i="2"/>
  <c r="F31" i="2"/>
  <c r="F30" i="2"/>
  <c r="F23" i="2"/>
  <c r="F22" i="2"/>
  <c r="F21" i="2"/>
  <c r="F20" i="2"/>
  <c r="F19" i="2"/>
  <c r="F18" i="2"/>
  <c r="F17" i="2"/>
  <c r="F40" i="2"/>
  <c r="F39" i="2"/>
  <c r="F38" i="2"/>
  <c r="F45" i="2"/>
  <c r="F13" i="2" l="1"/>
  <c r="F29" i="2" l="1"/>
  <c r="F47" i="2"/>
  <c r="F48" i="2" s="1"/>
  <c r="F35" i="2" l="1"/>
  <c r="F37" i="2"/>
  <c r="F42" i="2" l="1"/>
  <c r="F16" i="2" l="1"/>
  <c r="F24" i="2" s="1"/>
  <c r="F12" i="2"/>
  <c r="F14" i="2" s="1"/>
  <c r="F49" i="2" l="1"/>
  <c r="G48" i="2" s="1"/>
  <c r="G14" i="2" l="1"/>
</calcChain>
</file>

<file path=xl/sharedStrings.xml><?xml version="1.0" encoding="utf-8"?>
<sst xmlns="http://schemas.openxmlformats.org/spreadsheetml/2006/main" count="174" uniqueCount="136">
  <si>
    <t>Bordereau de prix</t>
  </si>
  <si>
    <t>Annexe 2.00</t>
  </si>
  <si>
    <r>
      <t xml:space="preserve">Compléter les cases en </t>
    </r>
    <r>
      <rPr>
        <b/>
        <sz val="11"/>
        <color theme="4" tint="0.39997558519241921"/>
        <rFont val="Calibri"/>
        <family val="2"/>
        <scheme val="minor"/>
      </rPr>
      <t>bleues</t>
    </r>
  </si>
  <si>
    <t>No projet:</t>
  </si>
  <si>
    <t>23-060-CSC</t>
  </si>
  <si>
    <t>No d'appel d'offres:</t>
  </si>
  <si>
    <t>2023-24-099</t>
  </si>
  <si>
    <t>Titre projet:</t>
  </si>
  <si>
    <t>Réaménagement du secteur 3.133</t>
  </si>
  <si>
    <t>Nom du soumissionnaire:</t>
  </si>
  <si>
    <t>Pour être admissible, le soumissionnaire doit remettre le présent bordereau de prix dûment complété pour chacun des items listés ci-dessous. Il est interdit d’annoter de quelque façon que ce soit cette annexe, dans le but entre autres, de modifier la nature des travaux ou des prix indiqués.</t>
  </si>
  <si>
    <t>SPÉCIALITÉ</t>
  </si>
  <si>
    <t>DESCRIPTION</t>
  </si>
  <si>
    <t>RÉGIME</t>
  </si>
  <si>
    <t>QUANTITÉ</t>
  </si>
  <si>
    <t>PRIX UNITAIRE</t>
  </si>
  <si>
    <t>MONTANT AV. TX</t>
  </si>
  <si>
    <t>(A)</t>
  </si>
  <si>
    <t>(B)</t>
  </si>
  <si>
    <t>(C = A x B)</t>
  </si>
  <si>
    <t>1. Conditions générales</t>
  </si>
  <si>
    <t>1.1</t>
  </si>
  <si>
    <t>Assurances et cautionnement</t>
  </si>
  <si>
    <t>forfait</t>
  </si>
  <si>
    <t>1.2</t>
  </si>
  <si>
    <t>Autres frais généraux</t>
  </si>
  <si>
    <t>Sous-total 1</t>
  </si>
  <si>
    <t>2. Architecture</t>
  </si>
  <si>
    <t>Nom du sous-traitant</t>
  </si>
  <si>
    <t>2.1</t>
  </si>
  <si>
    <t>Démolition générale</t>
  </si>
  <si>
    <t>2.2</t>
  </si>
  <si>
    <t>Portes, cadres et quincaillerie</t>
  </si>
  <si>
    <t>2.3</t>
  </si>
  <si>
    <t>Vitrages et cloisons vitrées</t>
  </si>
  <si>
    <t>2.4</t>
  </si>
  <si>
    <t>systèmes intérieurs</t>
  </si>
  <si>
    <t>2.5</t>
  </si>
  <si>
    <t>Revêtements de plancher</t>
  </si>
  <si>
    <t>2.6</t>
  </si>
  <si>
    <t>Travaux de peinture</t>
  </si>
  <si>
    <t>2.7</t>
  </si>
  <si>
    <t>Ébénisterie</t>
  </si>
  <si>
    <t>2.8</t>
  </si>
  <si>
    <t>Finis muraux acoustiques</t>
  </si>
  <si>
    <t>Sous-total 2</t>
  </si>
  <si>
    <t>3. Civil</t>
  </si>
  <si>
    <t>3.1</t>
  </si>
  <si>
    <t>sans objet</t>
  </si>
  <si>
    <t>Sous-total 3</t>
  </si>
  <si>
    <t>4. Mécanique</t>
  </si>
  <si>
    <t>4.1</t>
  </si>
  <si>
    <t>Conduits de ventilation</t>
  </si>
  <si>
    <t>4.2</t>
  </si>
  <si>
    <t>Grilles et diffuseurs</t>
  </si>
  <si>
    <t>4.3</t>
  </si>
  <si>
    <t>Boîtes à volume et actuateurs</t>
  </si>
  <si>
    <t>4.4</t>
  </si>
  <si>
    <t>Régulation et contrôle</t>
  </si>
  <si>
    <t>4.5</t>
  </si>
  <si>
    <t>Protection incendie</t>
  </si>
  <si>
    <t>4.6</t>
  </si>
  <si>
    <t xml:space="preserve">Démolition  </t>
  </si>
  <si>
    <t>Sous-total 4</t>
  </si>
  <si>
    <t>5. Électrique</t>
  </si>
  <si>
    <t>5.1</t>
  </si>
  <si>
    <t>Distribution secondaire</t>
  </si>
  <si>
    <t>5.2</t>
  </si>
  <si>
    <t>Prises data et conduits vides</t>
  </si>
  <si>
    <t>5.3</t>
  </si>
  <si>
    <t>Éclairage</t>
  </si>
  <si>
    <t>5.4</t>
  </si>
  <si>
    <t>Contrôle d'éclairage</t>
  </si>
  <si>
    <t>5.5</t>
  </si>
  <si>
    <t>Alarme incendie</t>
  </si>
  <si>
    <t>Sous-total 5</t>
  </si>
  <si>
    <t>6. Paysagement</t>
  </si>
  <si>
    <t>6.1</t>
  </si>
  <si>
    <t>Sous-total 6</t>
  </si>
  <si>
    <t>7. Administration et profit</t>
  </si>
  <si>
    <t>7.1</t>
  </si>
  <si>
    <t>Administration et profit</t>
  </si>
  <si>
    <t>Sous-total 7</t>
  </si>
  <si>
    <t xml:space="preserve">MONTANT TOTAL (excluant les taxes)   </t>
  </si>
  <si>
    <t>NOTES</t>
  </si>
  <si>
    <t>1- Inscrire le nom des sous-traitants dans la mesure où ceux-ci sont connus au moment de compléter le bordereau de prix.</t>
  </si>
  <si>
    <t>2- Pour les items à prix unitaire, donc excluant ceux à forfait, les quantités sont estimées en fonction des informations disponibles au moment de produire le devis afin de couvrir tous les travaux anticipés. Les quantités réelles seront déterminées au chantier durant les travaux et certains types de réparation pourraient ne pas être requises. Les quantités qui seront déterminées en trop ou moins seront payées ou créditées au prix unitaire indiqués au bordereau de soumission.</t>
  </si>
  <si>
    <t xml:space="preserve">EN FOI DE QUOI, LE SOUMISSIONNAIRE, PAR SON REPRÉSENTANT DÛMENT AUTORISÉ À SIGNER LES PRÉSENTES, ACCEPTE LES TERMES ET CONDITIONS DU PRÉSENT APPEL D'OFFRES.
       </t>
  </si>
  <si>
    <t>Nom du signataire autorisé</t>
  </si>
  <si>
    <t>Signature</t>
  </si>
  <si>
    <t>Titre</t>
  </si>
  <si>
    <t>Date</t>
  </si>
  <si>
    <t>Régime</t>
  </si>
  <si>
    <t>Travaux d'architecture</t>
  </si>
  <si>
    <t>Travaux civils</t>
  </si>
  <si>
    <t>Travaux mécaniques</t>
  </si>
  <si>
    <t>Travaux électriques</t>
  </si>
  <si>
    <t>Travaux de paysagement</t>
  </si>
  <si>
    <t>Démolition et ragréage</t>
  </si>
  <si>
    <t>Démolition</t>
  </si>
  <si>
    <t>Clotûre</t>
  </si>
  <si>
    <t>m lin.</t>
  </si>
  <si>
    <t>Métaux ouvrés</t>
  </si>
  <si>
    <t>Excavation et remblayage</t>
  </si>
  <si>
    <t>Services et distribution électrique</t>
  </si>
  <si>
    <t>Terrassement</t>
  </si>
  <si>
    <r>
      <t>m</t>
    </r>
    <r>
      <rPr>
        <vertAlign val="superscript"/>
        <sz val="11"/>
        <color theme="1"/>
        <rFont val="Calibri"/>
        <family val="2"/>
        <scheme val="minor"/>
      </rPr>
      <t>2</t>
    </r>
  </si>
  <si>
    <t>Disposition</t>
  </si>
  <si>
    <t>Plomberie - eau domestique</t>
  </si>
  <si>
    <t>Éclairage et distribution secondaire</t>
  </si>
  <si>
    <r>
      <t>m</t>
    </r>
    <r>
      <rPr>
        <vertAlign val="superscript"/>
        <sz val="11"/>
        <color theme="1"/>
        <rFont val="Calibri"/>
        <family val="2"/>
        <scheme val="minor"/>
      </rPr>
      <t>3</t>
    </r>
  </si>
  <si>
    <t>Charpenterie</t>
  </si>
  <si>
    <t>Réfection de béton</t>
  </si>
  <si>
    <t>Plomberie - drainage sanitaire</t>
  </si>
  <si>
    <t>heure</t>
  </si>
  <si>
    <t>Scellements</t>
  </si>
  <si>
    <t>Étanchéisation</t>
  </si>
  <si>
    <t>Plomberie - drainage pluvial</t>
  </si>
  <si>
    <t>Communication et sécurité</t>
  </si>
  <si>
    <t>unité</t>
  </si>
  <si>
    <t>Toiture</t>
  </si>
  <si>
    <t>Drainage</t>
  </si>
  <si>
    <t>CVAC</t>
  </si>
  <si>
    <t>Ouvertures et fermetures</t>
  </si>
  <si>
    <t>Pavage</t>
  </si>
  <si>
    <t>Régulation et instrumentation</t>
  </si>
  <si>
    <t>Cloisons intérieures</t>
  </si>
  <si>
    <t>Structure</t>
  </si>
  <si>
    <t>Plafonds tuiles acoustiques</t>
  </si>
  <si>
    <t>Plafonds de gypse</t>
  </si>
  <si>
    <t>Revêtement de sol</t>
  </si>
  <si>
    <t>Peinture</t>
  </si>
  <si>
    <t>Maçonnerie</t>
  </si>
  <si>
    <t>Isolation</t>
  </si>
  <si>
    <t>Crépis</t>
  </si>
  <si>
    <t>Mobilier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</si>
</sst>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2">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sz val="11"/>
      <name val="Calibri"/>
      <family val="2"/>
      <scheme val="minor"/>
    </font>
    <font>
      <sz val="8"/>
      <name val="Calibri"/>
      <family val="2"/>
      <scheme val="minor"/>
    </font>
    <font>
      <b/>
      <sz val="1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color theme="4" tint="0.3999755851924192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59999389629810485"/>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xf numFmtId="0" fontId="2" fillId="0" borderId="5" xfId="0" applyFont="1" applyBorder="1"/>
    <xf numFmtId="0" fontId="0" fillId="0" borderId="6" xfId="0" applyBorder="1"/>
    <xf numFmtId="0" fontId="0" fillId="0" borderId="7" xfId="0" applyBorder="1"/>
    <xf numFmtId="0" fontId="8" fillId="0" borderId="0" xfId="0" applyFont="1" applyAlignment="1">
      <alignment horizontal="left" vertical="center"/>
    </xf>
    <xf numFmtId="44" fontId="6" fillId="3" borderId="3" xfId="1" applyFont="1" applyFill="1" applyBorder="1" applyAlignment="1">
      <alignment horizontal="right" vertical="center"/>
    </xf>
    <xf numFmtId="44" fontId="6" fillId="3" borderId="2" xfId="1"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20" fontId="0" fillId="0" borderId="0" xfId="0" applyNumberFormat="1" applyAlignment="1">
      <alignment vertical="center"/>
    </xf>
    <xf numFmtId="0" fontId="2" fillId="2" borderId="1"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44" fontId="0" fillId="4" borderId="8" xfId="1" applyFont="1" applyFill="1" applyBorder="1" applyAlignment="1" applyProtection="1">
      <alignment horizontal="center" vertical="center"/>
      <protection locked="0"/>
    </xf>
    <xf numFmtId="44" fontId="0" fillId="0" borderId="8" xfId="1" applyFont="1"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xf>
    <xf numFmtId="44" fontId="0" fillId="4" borderId="9" xfId="1" applyFont="1" applyFill="1" applyBorder="1" applyAlignment="1" applyProtection="1">
      <alignment horizontal="center" vertical="center"/>
      <protection locked="0"/>
    </xf>
    <xf numFmtId="44" fontId="0" fillId="0" borderId="9" xfId="1" applyFont="1" applyBorder="1" applyAlignment="1">
      <alignment horizontal="center" vertical="center"/>
    </xf>
    <xf numFmtId="0" fontId="2" fillId="0" borderId="0" xfId="0" applyFont="1" applyAlignment="1">
      <alignment horizontal="center" vertical="center"/>
    </xf>
    <xf numFmtId="44" fontId="2" fillId="0" borderId="0" xfId="1" applyFont="1" applyFill="1" applyBorder="1" applyAlignment="1">
      <alignment horizontal="center" vertical="center"/>
    </xf>
    <xf numFmtId="0" fontId="2" fillId="2" borderId="3" xfId="0" applyFont="1" applyFill="1" applyBorder="1" applyAlignment="1">
      <alignment horizontal="center" vertical="center"/>
    </xf>
    <xf numFmtId="0" fontId="0" fillId="4" borderId="8" xfId="0" applyFill="1" applyBorder="1" applyAlignment="1" applyProtection="1">
      <alignment vertical="center"/>
      <protection locked="0"/>
    </xf>
    <xf numFmtId="9" fontId="0" fillId="0" borderId="0" xfId="2"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44" fontId="2" fillId="0" borderId="0" xfId="0" applyNumberFormat="1" applyFont="1" applyAlignment="1">
      <alignment horizontal="center" vertical="center"/>
    </xf>
    <xf numFmtId="9" fontId="0" fillId="0" borderId="0" xfId="2" applyFont="1" applyAlignment="1">
      <alignment vertical="center"/>
    </xf>
    <xf numFmtId="0" fontId="2" fillId="2" borderId="3" xfId="0" applyFont="1" applyFill="1" applyBorder="1" applyAlignment="1">
      <alignment vertical="center"/>
    </xf>
    <xf numFmtId="0" fontId="7" fillId="0" borderId="0" xfId="0" applyFont="1" applyAlignment="1">
      <alignment vertical="center"/>
    </xf>
    <xf numFmtId="0" fontId="0" fillId="0" borderId="0" xfId="0"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0" fillId="4" borderId="8" xfId="0" applyFill="1" applyBorder="1" applyAlignment="1" applyProtection="1">
      <alignment horizontal="center" vertical="center"/>
      <protection locked="0"/>
    </xf>
    <xf numFmtId="0" fontId="0" fillId="0" borderId="7" xfId="0" applyBorder="1" applyAlignment="1">
      <alignment vertical="center"/>
    </xf>
    <xf numFmtId="0" fontId="0" fillId="4" borderId="7" xfId="0" applyFill="1" applyBorder="1" applyAlignment="1" applyProtection="1">
      <alignment vertical="center"/>
      <protection locked="0"/>
    </xf>
    <xf numFmtId="10" fontId="2" fillId="0" borderId="0" xfId="2" applyNumberFormat="1" applyFont="1" applyAlignment="1">
      <alignment horizontal="center" vertical="center"/>
    </xf>
    <xf numFmtId="10" fontId="2" fillId="0" borderId="0" xfId="2" applyNumberFormat="1" applyFont="1" applyFill="1" applyBorder="1" applyAlignment="1">
      <alignment horizontal="center" vertical="center"/>
    </xf>
    <xf numFmtId="44" fontId="0" fillId="0" borderId="8" xfId="1" applyFont="1" applyFill="1" applyBorder="1" applyAlignment="1">
      <alignment horizontal="center" vertical="center"/>
    </xf>
    <xf numFmtId="0" fontId="0" fillId="4" borderId="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7"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3" borderId="1" xfId="0" applyFont="1" applyFill="1" applyBorder="1" applyAlignment="1">
      <alignment horizontal="right" vertical="center"/>
    </xf>
    <xf numFmtId="0" fontId="6" fillId="3" borderId="2" xfId="0" applyFont="1" applyFill="1" applyBorder="1" applyAlignment="1">
      <alignment horizontal="right" vertical="center"/>
    </xf>
    <xf numFmtId="0" fontId="6" fillId="2" borderId="0" xfId="0" applyFont="1" applyFill="1" applyAlignment="1">
      <alignment horizontal="left" vertical="center" wrapText="1"/>
    </xf>
    <xf numFmtId="0" fontId="9" fillId="0" borderId="0" xfId="0" applyFont="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1768419</xdr:colOff>
      <xdr:row>1</xdr:row>
      <xdr:rowOff>127074</xdr:rowOff>
    </xdr:to>
    <xdr:pic>
      <xdr:nvPicPr>
        <xdr:cNvPr id="2" name="Image 1" descr="logo350HEC_fondsclair">
          <a:extLst>
            <a:ext uri="{FF2B5EF4-FFF2-40B4-BE49-F238E27FC236}">
              <a16:creationId xmlns:a16="http://schemas.microsoft.com/office/drawing/2014/main" id="{699A0255-E8DD-47FD-AA9A-5713A0662DE8}"/>
            </a:ext>
          </a:extLst>
        </xdr:cNvPr>
        <xdr:cNvPicPr>
          <a:picLocks noChangeAspect="1"/>
        </xdr:cNvPicPr>
      </xdr:nvPicPr>
      <xdr:blipFill rotWithShape="1">
        <a:blip xmlns:r="http://schemas.openxmlformats.org/officeDocument/2006/relationships" r:embed="rId1"/>
        <a:srcRect l="10551" t="37499" r="7232" b="33334"/>
        <a:stretch/>
      </xdr:blipFill>
      <xdr:spPr bwMode="auto">
        <a:xfrm>
          <a:off x="0" y="0"/>
          <a:ext cx="2553279" cy="31566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8D11-DFB3-4A4E-A59A-33E4636227B7}">
  <sheetPr>
    <pageSetUpPr fitToPage="1"/>
  </sheetPr>
  <dimension ref="A1:I67"/>
  <sheetViews>
    <sheetView tabSelected="1" topLeftCell="A18" zoomScaleNormal="100" workbookViewId="0">
      <selection activeCell="L52" sqref="L52"/>
    </sheetView>
  </sheetViews>
  <sheetFormatPr defaultColWidth="11.42578125" defaultRowHeight="15" customHeight="1"/>
  <cols>
    <col min="1" max="1" width="11.28515625" style="10" customWidth="1"/>
    <col min="2" max="2" width="33.7109375" style="10" customWidth="1"/>
    <col min="3" max="3" width="7" style="11" bestFit="1" customWidth="1"/>
    <col min="4" max="4" width="8.7109375" style="11" bestFit="1" customWidth="1"/>
    <col min="5" max="6" width="15.7109375" style="11" customWidth="1"/>
    <col min="7" max="7" width="23.7109375" style="10" customWidth="1"/>
    <col min="8" max="16384" width="11.42578125" style="10"/>
  </cols>
  <sheetData>
    <row r="1" spans="1:9" ht="15" customHeight="1">
      <c r="A1" s="9"/>
      <c r="B1" s="9"/>
      <c r="C1" s="57" t="s">
        <v>0</v>
      </c>
      <c r="D1" s="57"/>
      <c r="E1" s="57"/>
      <c r="F1" s="9"/>
      <c r="G1" s="37" t="s">
        <v>1</v>
      </c>
    </row>
    <row r="2" spans="1:9" ht="15" customHeight="1">
      <c r="C2" s="58" t="s">
        <v>2</v>
      </c>
      <c r="D2" s="58"/>
      <c r="E2" s="58"/>
    </row>
    <row r="3" spans="1:9" ht="15" customHeight="1">
      <c r="A3" s="8"/>
    </row>
    <row r="4" spans="1:9" ht="15" customHeight="1">
      <c r="A4" s="8" t="s">
        <v>3</v>
      </c>
      <c r="B4" s="12" t="s">
        <v>4</v>
      </c>
      <c r="C4" s="10"/>
      <c r="D4" s="59" t="s">
        <v>5</v>
      </c>
      <c r="E4" s="59"/>
      <c r="F4" s="10" t="s">
        <v>6</v>
      </c>
    </row>
    <row r="5" spans="1:9" ht="15" customHeight="1">
      <c r="A5" s="8" t="s">
        <v>7</v>
      </c>
      <c r="B5" s="12" t="s">
        <v>8</v>
      </c>
      <c r="C5" s="10"/>
      <c r="D5" s="59" t="s">
        <v>9</v>
      </c>
      <c r="E5" s="59"/>
      <c r="F5" s="49"/>
      <c r="G5" s="49"/>
    </row>
    <row r="6" spans="1:9" ht="15" customHeight="1" thickBot="1">
      <c r="I6" s="13"/>
    </row>
    <row r="7" spans="1:9" ht="24.95" customHeight="1" thickBot="1">
      <c r="A7" s="50" t="s">
        <v>10</v>
      </c>
      <c r="B7" s="51"/>
      <c r="C7" s="51"/>
      <c r="D7" s="51"/>
      <c r="E7" s="51"/>
      <c r="F7" s="51"/>
      <c r="G7" s="52"/>
    </row>
    <row r="9" spans="1:9" ht="15" customHeight="1">
      <c r="A9" s="39" t="s">
        <v>11</v>
      </c>
      <c r="B9" s="40" t="s">
        <v>12</v>
      </c>
      <c r="C9" s="41" t="s">
        <v>13</v>
      </c>
      <c r="D9" s="41" t="s">
        <v>14</v>
      </c>
      <c r="E9" s="41" t="s">
        <v>15</v>
      </c>
      <c r="F9" s="41" t="s">
        <v>16</v>
      </c>
      <c r="G9" s="38"/>
    </row>
    <row r="10" spans="1:9" ht="15" customHeight="1" thickBot="1">
      <c r="A10" s="9"/>
      <c r="B10" s="9"/>
      <c r="C10" s="41"/>
      <c r="D10" s="26" t="s">
        <v>17</v>
      </c>
      <c r="E10" s="26" t="s">
        <v>18</v>
      </c>
      <c r="F10" s="26" t="s">
        <v>19</v>
      </c>
    </row>
    <row r="11" spans="1:9" ht="15" customHeight="1" thickBot="1">
      <c r="A11" s="14" t="s">
        <v>20</v>
      </c>
      <c r="B11" s="15"/>
      <c r="C11" s="16"/>
      <c r="D11" s="16"/>
      <c r="E11" s="16"/>
      <c r="F11" s="16"/>
      <c r="G11" s="17"/>
    </row>
    <row r="12" spans="1:9" ht="15" customHeight="1">
      <c r="A12" s="18" t="s">
        <v>21</v>
      </c>
      <c r="B12" s="22" t="s">
        <v>22</v>
      </c>
      <c r="C12" s="19" t="s">
        <v>23</v>
      </c>
      <c r="D12" s="19">
        <v>1</v>
      </c>
      <c r="E12" s="20">
        <v>0</v>
      </c>
      <c r="F12" s="21">
        <f>D12*E12</f>
        <v>0</v>
      </c>
      <c r="G12" s="18"/>
    </row>
    <row r="13" spans="1:9" ht="15" customHeight="1">
      <c r="A13" s="22" t="s">
        <v>24</v>
      </c>
      <c r="B13" s="22" t="s">
        <v>25</v>
      </c>
      <c r="C13" s="23" t="s">
        <v>23</v>
      </c>
      <c r="D13" s="23">
        <v>1</v>
      </c>
      <c r="E13" s="24">
        <v>0</v>
      </c>
      <c r="F13" s="25">
        <f t="shared" ref="F13" si="0">D13*E13</f>
        <v>0</v>
      </c>
      <c r="G13" s="22"/>
    </row>
    <row r="14" spans="1:9" ht="15" customHeight="1" thickBot="1">
      <c r="A14" s="9"/>
      <c r="B14" s="9"/>
      <c r="C14" s="9"/>
      <c r="D14" s="9"/>
      <c r="E14" s="26" t="s">
        <v>26</v>
      </c>
      <c r="F14" s="27">
        <f>SUM(F12:F13)</f>
        <v>0</v>
      </c>
      <c r="G14" s="46">
        <f>IF(F$49=0,0,F14/SUM(F$24,F$27,F$35,F$42,F$45))</f>
        <v>0</v>
      </c>
    </row>
    <row r="15" spans="1:9" ht="15" customHeight="1" thickBot="1">
      <c r="A15" s="14" t="s">
        <v>27</v>
      </c>
      <c r="B15" s="15"/>
      <c r="C15" s="16"/>
      <c r="D15" s="16"/>
      <c r="E15" s="16"/>
      <c r="F15" s="16"/>
      <c r="G15" s="28" t="s">
        <v>28</v>
      </c>
    </row>
    <row r="16" spans="1:9" ht="15" customHeight="1" thickBot="1">
      <c r="A16" s="18" t="s">
        <v>29</v>
      </c>
      <c r="B16" s="18" t="s">
        <v>30</v>
      </c>
      <c r="C16" s="19" t="s">
        <v>23</v>
      </c>
      <c r="D16" s="19">
        <v>1</v>
      </c>
      <c r="E16" s="20">
        <v>0</v>
      </c>
      <c r="F16" s="21">
        <f>D16*E16</f>
        <v>0</v>
      </c>
      <c r="G16" s="29"/>
    </row>
    <row r="17" spans="1:7" ht="15" customHeight="1" thickBot="1">
      <c r="A17" s="18" t="s">
        <v>31</v>
      </c>
      <c r="B17" s="43" t="s">
        <v>32</v>
      </c>
      <c r="C17" s="19" t="s">
        <v>23</v>
      </c>
      <c r="D17" s="19">
        <v>1</v>
      </c>
      <c r="E17" s="20">
        <v>0</v>
      </c>
      <c r="F17" s="21">
        <f t="shared" ref="F17:F23" si="1">D17*E17</f>
        <v>0</v>
      </c>
      <c r="G17" s="44"/>
    </row>
    <row r="18" spans="1:7" ht="15" customHeight="1" thickBot="1">
      <c r="A18" s="18" t="s">
        <v>33</v>
      </c>
      <c r="B18" s="43" t="s">
        <v>34</v>
      </c>
      <c r="C18" s="19" t="s">
        <v>23</v>
      </c>
      <c r="D18" s="19">
        <v>1</v>
      </c>
      <c r="E18" s="20">
        <v>0</v>
      </c>
      <c r="F18" s="21">
        <f t="shared" si="1"/>
        <v>0</v>
      </c>
      <c r="G18" s="44"/>
    </row>
    <row r="19" spans="1:7" ht="15" customHeight="1" thickBot="1">
      <c r="A19" s="18" t="s">
        <v>35</v>
      </c>
      <c r="B19" s="43" t="s">
        <v>36</v>
      </c>
      <c r="C19" s="19" t="s">
        <v>23</v>
      </c>
      <c r="D19" s="19">
        <v>1</v>
      </c>
      <c r="E19" s="20">
        <v>0</v>
      </c>
      <c r="F19" s="21">
        <f t="shared" si="1"/>
        <v>0</v>
      </c>
      <c r="G19" s="44"/>
    </row>
    <row r="20" spans="1:7" ht="15" customHeight="1" thickBot="1">
      <c r="A20" s="18" t="s">
        <v>37</v>
      </c>
      <c r="B20" s="43" t="s">
        <v>38</v>
      </c>
      <c r="C20" s="19" t="s">
        <v>23</v>
      </c>
      <c r="D20" s="19">
        <v>1</v>
      </c>
      <c r="E20" s="20">
        <v>0</v>
      </c>
      <c r="F20" s="21">
        <f t="shared" si="1"/>
        <v>0</v>
      </c>
      <c r="G20" s="44"/>
    </row>
    <row r="21" spans="1:7" ht="15" customHeight="1" thickBot="1">
      <c r="A21" s="18" t="s">
        <v>39</v>
      </c>
      <c r="B21" s="43" t="s">
        <v>40</v>
      </c>
      <c r="C21" s="19" t="s">
        <v>23</v>
      </c>
      <c r="D21" s="19">
        <v>1</v>
      </c>
      <c r="E21" s="20">
        <v>0</v>
      </c>
      <c r="F21" s="21">
        <f t="shared" si="1"/>
        <v>0</v>
      </c>
      <c r="G21" s="44"/>
    </row>
    <row r="22" spans="1:7" ht="15" customHeight="1" thickBot="1">
      <c r="A22" s="18" t="s">
        <v>41</v>
      </c>
      <c r="B22" s="43" t="s">
        <v>42</v>
      </c>
      <c r="C22" s="19" t="s">
        <v>23</v>
      </c>
      <c r="D22" s="19">
        <v>1</v>
      </c>
      <c r="E22" s="20">
        <v>0</v>
      </c>
      <c r="F22" s="21">
        <f t="shared" si="1"/>
        <v>0</v>
      </c>
      <c r="G22" s="44"/>
    </row>
    <row r="23" spans="1:7" ht="15" customHeight="1">
      <c r="A23" s="18" t="s">
        <v>43</v>
      </c>
      <c r="B23" s="43" t="s">
        <v>44</v>
      </c>
      <c r="C23" s="19" t="s">
        <v>23</v>
      </c>
      <c r="D23" s="19">
        <v>1</v>
      </c>
      <c r="E23" s="20">
        <v>0</v>
      </c>
      <c r="F23" s="47">
        <f t="shared" si="1"/>
        <v>0</v>
      </c>
      <c r="G23" s="44"/>
    </row>
    <row r="24" spans="1:7" ht="15" customHeight="1" thickBot="1">
      <c r="A24" s="9"/>
      <c r="B24" s="9"/>
      <c r="C24" s="9"/>
      <c r="D24" s="9"/>
      <c r="E24" s="26" t="s">
        <v>45</v>
      </c>
      <c r="F24" s="27">
        <f>SUM(F16:F23)</f>
        <v>0</v>
      </c>
      <c r="G24" s="30"/>
    </row>
    <row r="25" spans="1:7" ht="15" customHeight="1" thickBot="1">
      <c r="A25" s="14" t="s">
        <v>46</v>
      </c>
      <c r="B25" s="31"/>
      <c r="C25" s="32"/>
      <c r="D25" s="32"/>
      <c r="E25" s="32"/>
      <c r="F25" s="32"/>
      <c r="G25" s="28" t="s">
        <v>28</v>
      </c>
    </row>
    <row r="26" spans="1:7" ht="15" customHeight="1">
      <c r="A26" s="18" t="s">
        <v>47</v>
      </c>
      <c r="B26" s="18"/>
      <c r="C26" s="19" t="s">
        <v>23</v>
      </c>
      <c r="D26" s="19">
        <v>1</v>
      </c>
      <c r="E26" s="20" t="s">
        <v>48</v>
      </c>
      <c r="F26" s="21" t="s">
        <v>48</v>
      </c>
      <c r="G26" s="42" t="s">
        <v>48</v>
      </c>
    </row>
    <row r="27" spans="1:7" ht="15" customHeight="1" thickBot="1">
      <c r="A27" s="9"/>
      <c r="B27" s="9"/>
      <c r="C27" s="9"/>
      <c r="D27" s="9"/>
      <c r="E27" s="26" t="s">
        <v>49</v>
      </c>
      <c r="F27" s="33">
        <v>0</v>
      </c>
      <c r="G27" s="30"/>
    </row>
    <row r="28" spans="1:7" ht="15" customHeight="1" thickBot="1">
      <c r="A28" s="14" t="s">
        <v>50</v>
      </c>
      <c r="B28" s="31"/>
      <c r="C28" s="32"/>
      <c r="D28" s="32"/>
      <c r="E28" s="32"/>
      <c r="F28" s="32"/>
      <c r="G28" s="28" t="s">
        <v>28</v>
      </c>
    </row>
    <row r="29" spans="1:7" ht="15" customHeight="1" thickBot="1">
      <c r="A29" s="18" t="s">
        <v>51</v>
      </c>
      <c r="B29" s="18" t="s">
        <v>52</v>
      </c>
      <c r="C29" s="19" t="s">
        <v>23</v>
      </c>
      <c r="D29" s="19">
        <v>1</v>
      </c>
      <c r="E29" s="20">
        <v>0</v>
      </c>
      <c r="F29" s="21">
        <f>D29*E29</f>
        <v>0</v>
      </c>
      <c r="G29" s="29"/>
    </row>
    <row r="30" spans="1:7" ht="15" customHeight="1" thickBot="1">
      <c r="A30" s="43" t="s">
        <v>53</v>
      </c>
      <c r="B30" s="43" t="s">
        <v>54</v>
      </c>
      <c r="C30" s="19" t="s">
        <v>23</v>
      </c>
      <c r="D30" s="19">
        <v>1</v>
      </c>
      <c r="E30" s="20">
        <v>0</v>
      </c>
      <c r="F30" s="21">
        <f t="shared" ref="F30:F34" si="2">D30*E30</f>
        <v>0</v>
      </c>
      <c r="G30" s="29"/>
    </row>
    <row r="31" spans="1:7" ht="15" customHeight="1" thickBot="1">
      <c r="A31" s="43" t="s">
        <v>55</v>
      </c>
      <c r="B31" s="43" t="s">
        <v>56</v>
      </c>
      <c r="C31" s="19" t="s">
        <v>23</v>
      </c>
      <c r="D31" s="19">
        <v>1</v>
      </c>
      <c r="E31" s="20">
        <v>0</v>
      </c>
      <c r="F31" s="21">
        <f t="shared" si="2"/>
        <v>0</v>
      </c>
      <c r="G31" s="29"/>
    </row>
    <row r="32" spans="1:7" ht="15" customHeight="1" thickBot="1">
      <c r="A32" s="43" t="s">
        <v>57</v>
      </c>
      <c r="B32" s="43" t="s">
        <v>58</v>
      </c>
      <c r="C32" s="19" t="s">
        <v>23</v>
      </c>
      <c r="D32" s="19">
        <v>1</v>
      </c>
      <c r="E32" s="20">
        <v>0</v>
      </c>
      <c r="F32" s="21">
        <f t="shared" si="2"/>
        <v>0</v>
      </c>
      <c r="G32" s="29"/>
    </row>
    <row r="33" spans="1:7" ht="15" customHeight="1" thickBot="1">
      <c r="A33" s="43" t="s">
        <v>59</v>
      </c>
      <c r="B33" s="43" t="s">
        <v>60</v>
      </c>
      <c r="C33" s="19" t="s">
        <v>23</v>
      </c>
      <c r="D33" s="19">
        <v>1</v>
      </c>
      <c r="E33" s="20">
        <v>0</v>
      </c>
      <c r="F33" s="21">
        <f t="shared" si="2"/>
        <v>0</v>
      </c>
      <c r="G33" s="29"/>
    </row>
    <row r="34" spans="1:7" ht="15" customHeight="1">
      <c r="A34" s="43" t="s">
        <v>61</v>
      </c>
      <c r="B34" s="43" t="s">
        <v>62</v>
      </c>
      <c r="C34" s="19" t="s">
        <v>23</v>
      </c>
      <c r="D34" s="19">
        <v>1</v>
      </c>
      <c r="E34" s="20">
        <v>0</v>
      </c>
      <c r="F34" s="21">
        <f t="shared" si="2"/>
        <v>0</v>
      </c>
      <c r="G34" s="29"/>
    </row>
    <row r="35" spans="1:7" ht="15" customHeight="1" thickBot="1">
      <c r="A35" s="9"/>
      <c r="B35" s="9"/>
      <c r="C35" s="9"/>
      <c r="D35" s="9"/>
      <c r="E35" s="26" t="s">
        <v>63</v>
      </c>
      <c r="F35" s="33">
        <f>SUM(F29:F34)</f>
        <v>0</v>
      </c>
      <c r="G35" s="30"/>
    </row>
    <row r="36" spans="1:7" ht="15" customHeight="1" thickBot="1">
      <c r="A36" s="14" t="s">
        <v>64</v>
      </c>
      <c r="B36" s="31"/>
      <c r="C36" s="32"/>
      <c r="D36" s="32"/>
      <c r="E36" s="32"/>
      <c r="F36" s="32"/>
      <c r="G36" s="28" t="s">
        <v>28</v>
      </c>
    </row>
    <row r="37" spans="1:7" ht="15" customHeight="1" thickBot="1">
      <c r="A37" s="18" t="s">
        <v>65</v>
      </c>
      <c r="B37" s="18" t="s">
        <v>66</v>
      </c>
      <c r="C37" s="19" t="s">
        <v>23</v>
      </c>
      <c r="D37" s="19">
        <v>1</v>
      </c>
      <c r="E37" s="20">
        <v>0</v>
      </c>
      <c r="F37" s="21">
        <f>D37*E37</f>
        <v>0</v>
      </c>
      <c r="G37" s="29"/>
    </row>
    <row r="38" spans="1:7" ht="15" customHeight="1" thickBot="1">
      <c r="A38" s="22" t="s">
        <v>67</v>
      </c>
      <c r="B38" s="43" t="s">
        <v>68</v>
      </c>
      <c r="C38" s="19" t="s">
        <v>23</v>
      </c>
      <c r="D38" s="19">
        <v>1</v>
      </c>
      <c r="E38" s="20">
        <v>0</v>
      </c>
      <c r="F38" s="21">
        <f t="shared" ref="F38:F40" si="3">D38*E38</f>
        <v>0</v>
      </c>
      <c r="G38" s="44"/>
    </row>
    <row r="39" spans="1:7" ht="15" customHeight="1" thickBot="1">
      <c r="A39" s="22" t="s">
        <v>69</v>
      </c>
      <c r="B39" s="43" t="s">
        <v>70</v>
      </c>
      <c r="C39" s="19" t="s">
        <v>23</v>
      </c>
      <c r="D39" s="19">
        <v>1</v>
      </c>
      <c r="E39" s="20">
        <v>0</v>
      </c>
      <c r="F39" s="21">
        <f t="shared" si="3"/>
        <v>0</v>
      </c>
      <c r="G39" s="44"/>
    </row>
    <row r="40" spans="1:7" ht="15" customHeight="1" thickBot="1">
      <c r="A40" s="22" t="s">
        <v>71</v>
      </c>
      <c r="B40" s="43" t="s">
        <v>72</v>
      </c>
      <c r="C40" s="19" t="s">
        <v>23</v>
      </c>
      <c r="D40" s="19">
        <v>1</v>
      </c>
      <c r="E40" s="20">
        <v>0</v>
      </c>
      <c r="F40" s="21">
        <f t="shared" si="3"/>
        <v>0</v>
      </c>
      <c r="G40" s="44"/>
    </row>
    <row r="41" spans="1:7" ht="15" customHeight="1">
      <c r="A41" s="22" t="s">
        <v>73</v>
      </c>
      <c r="B41" s="43" t="s">
        <v>74</v>
      </c>
      <c r="C41" s="19" t="s">
        <v>23</v>
      </c>
      <c r="D41" s="19">
        <v>1</v>
      </c>
      <c r="E41" s="20">
        <v>0</v>
      </c>
      <c r="F41" s="21">
        <f t="shared" ref="F41" si="4">D41*E41</f>
        <v>0</v>
      </c>
      <c r="G41" s="44"/>
    </row>
    <row r="42" spans="1:7" ht="15" customHeight="1" thickBot="1">
      <c r="E42" s="26" t="s">
        <v>75</v>
      </c>
      <c r="F42" s="33">
        <f>SUM(F37:F41)</f>
        <v>0</v>
      </c>
      <c r="G42" s="34"/>
    </row>
    <row r="43" spans="1:7" ht="15" customHeight="1" thickBot="1">
      <c r="A43" s="14" t="s">
        <v>76</v>
      </c>
      <c r="B43" s="31"/>
      <c r="C43" s="32"/>
      <c r="D43" s="32"/>
      <c r="E43" s="32"/>
      <c r="F43" s="32"/>
      <c r="G43" s="28" t="s">
        <v>28</v>
      </c>
    </row>
    <row r="44" spans="1:7" ht="15" customHeight="1">
      <c r="A44" s="18" t="s">
        <v>77</v>
      </c>
      <c r="B44" s="18"/>
      <c r="C44" s="19" t="s">
        <v>23</v>
      </c>
      <c r="D44" s="19">
        <v>1</v>
      </c>
      <c r="E44" s="20" t="s">
        <v>48</v>
      </c>
      <c r="F44" s="21" t="s">
        <v>48</v>
      </c>
      <c r="G44" s="42" t="s">
        <v>48</v>
      </c>
    </row>
    <row r="45" spans="1:7" ht="15" customHeight="1" thickBot="1">
      <c r="E45" s="26" t="s">
        <v>78</v>
      </c>
      <c r="F45" s="33">
        <f>SUM(F44:F44)</f>
        <v>0</v>
      </c>
      <c r="G45" s="34"/>
    </row>
    <row r="46" spans="1:7" ht="15" customHeight="1" thickBot="1">
      <c r="A46" s="14" t="s">
        <v>79</v>
      </c>
      <c r="B46" s="31"/>
      <c r="C46" s="32"/>
      <c r="D46" s="32"/>
      <c r="E46" s="32"/>
      <c r="F46" s="32"/>
      <c r="G46" s="35"/>
    </row>
    <row r="47" spans="1:7" ht="15" customHeight="1">
      <c r="A47" s="18" t="s">
        <v>80</v>
      </c>
      <c r="B47" s="18" t="s">
        <v>81</v>
      </c>
      <c r="C47" s="19" t="s">
        <v>23</v>
      </c>
      <c r="D47" s="19">
        <v>1</v>
      </c>
      <c r="E47" s="20">
        <v>0</v>
      </c>
      <c r="F47" s="21">
        <f>D47*E47</f>
        <v>0</v>
      </c>
      <c r="G47" s="18"/>
    </row>
    <row r="48" spans="1:7" ht="15" customHeight="1" thickBot="1">
      <c r="E48" s="26" t="s">
        <v>82</v>
      </c>
      <c r="F48" s="33">
        <f>SUM(F47:F47)</f>
        <v>0</v>
      </c>
      <c r="G48" s="45">
        <f>IF(F$49=0,0,F48/SUM(F$14,F$24,F$27,F$35,F$42,F$45))</f>
        <v>0</v>
      </c>
    </row>
    <row r="49" spans="1:8" ht="24.95" customHeight="1" thickBot="1">
      <c r="A49" s="53" t="s">
        <v>83</v>
      </c>
      <c r="B49" s="54"/>
      <c r="C49" s="54"/>
      <c r="D49" s="54"/>
      <c r="E49" s="54"/>
      <c r="F49" s="7">
        <f>SUM(F48,F45,F42,F35,F27,F24,F14)</f>
        <v>0</v>
      </c>
      <c r="G49" s="6"/>
    </row>
    <row r="50" spans="1:8" ht="15" customHeight="1">
      <c r="A50" s="5" t="s">
        <v>84</v>
      </c>
    </row>
    <row r="51" spans="1:8" ht="15" customHeight="1">
      <c r="A51" s="56" t="s">
        <v>85</v>
      </c>
      <c r="B51" s="56"/>
      <c r="C51" s="56"/>
      <c r="D51" s="56"/>
      <c r="E51" s="56"/>
      <c r="F51" s="56"/>
      <c r="G51" s="56"/>
    </row>
    <row r="52" spans="1:8" ht="50.1" customHeight="1">
      <c r="A52" s="56" t="s">
        <v>86</v>
      </c>
      <c r="B52" s="56"/>
      <c r="C52" s="56"/>
      <c r="D52" s="56"/>
      <c r="E52" s="56"/>
      <c r="F52" s="56"/>
      <c r="G52" s="56"/>
    </row>
    <row r="54" spans="1:8">
      <c r="A54" s="55" t="s">
        <v>87</v>
      </c>
      <c r="B54" s="55"/>
      <c r="C54" s="55"/>
      <c r="D54" s="55"/>
      <c r="E54" s="55"/>
      <c r="F54" s="55"/>
      <c r="G54" s="55"/>
      <c r="H54" s="36"/>
    </row>
    <row r="55" spans="1:8" ht="15" customHeight="1">
      <c r="A55" s="55"/>
      <c r="B55" s="55"/>
      <c r="C55" s="55"/>
      <c r="D55" s="55"/>
      <c r="E55" s="55"/>
      <c r="F55" s="55"/>
      <c r="G55" s="55"/>
    </row>
    <row r="57" spans="1:8" ht="15" customHeight="1">
      <c r="A57" s="48"/>
      <c r="B57" s="48"/>
      <c r="C57" s="10"/>
      <c r="D57" s="10"/>
      <c r="E57" s="48"/>
      <c r="F57" s="48"/>
      <c r="G57" s="48"/>
    </row>
    <row r="58" spans="1:8" ht="15" customHeight="1">
      <c r="A58" s="10" t="s">
        <v>88</v>
      </c>
      <c r="B58" s="11"/>
      <c r="D58" s="10"/>
      <c r="E58" s="10" t="s">
        <v>89</v>
      </c>
    </row>
    <row r="59" spans="1:8" ht="15" customHeight="1">
      <c r="B59" s="37"/>
      <c r="D59" s="10"/>
      <c r="E59" s="10"/>
      <c r="F59" s="10"/>
      <c r="G59" s="11"/>
    </row>
    <row r="60" spans="1:8" ht="15" customHeight="1">
      <c r="A60" s="48"/>
      <c r="B60" s="48"/>
      <c r="D60" s="10"/>
      <c r="E60" s="48"/>
      <c r="F60" s="48"/>
      <c r="G60" s="48"/>
    </row>
    <row r="61" spans="1:8" ht="15" customHeight="1">
      <c r="A61" s="10" t="s">
        <v>90</v>
      </c>
      <c r="B61" s="37"/>
      <c r="D61" s="10"/>
      <c r="E61" s="10" t="s">
        <v>91</v>
      </c>
      <c r="F61" s="12"/>
    </row>
    <row r="62" spans="1:8" ht="15" customHeight="1">
      <c r="D62" s="10"/>
      <c r="E62" s="10"/>
      <c r="F62" s="12"/>
    </row>
    <row r="63" spans="1:8" ht="15" customHeight="1">
      <c r="F63" s="12"/>
    </row>
    <row r="67" spans="2:2" ht="15" customHeight="1">
      <c r="B67" s="11"/>
    </row>
  </sheetData>
  <protectedRanges>
    <protectedRange sqref="F5 G44 D16:E23 G60 D47:E47 A57 A60 G57 D44:E44 D12:E13 D26:E26 G26 D29:E34 G16:G23 D37:E41 G29:G34 G37:G41" name="Unlocked"/>
  </protectedRanges>
  <mergeCells count="14">
    <mergeCell ref="C1:E1"/>
    <mergeCell ref="C2:E2"/>
    <mergeCell ref="E57:G57"/>
    <mergeCell ref="E60:G60"/>
    <mergeCell ref="D4:E4"/>
    <mergeCell ref="D5:E5"/>
    <mergeCell ref="A57:B57"/>
    <mergeCell ref="A60:B60"/>
    <mergeCell ref="F5:G5"/>
    <mergeCell ref="A7:G7"/>
    <mergeCell ref="A49:E49"/>
    <mergeCell ref="A54:G55"/>
    <mergeCell ref="A51:G51"/>
    <mergeCell ref="A52:G52"/>
  </mergeCells>
  <phoneticPr fontId="5" type="noConversion"/>
  <pageMargins left="0.23622047244094491" right="0.23622047244094491" top="0.39370078740157483" bottom="0.39370078740157483" header="0.31496062992125984" footer="0.31496062992125984"/>
  <pageSetup scale="78"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BD6205-2D61-4657-8A20-3C31B6B132FE}">
          <x14:formula1>
            <xm:f>Catégories!$A$2:$A$7</xm:f>
          </x14:formula1>
          <xm:sqref>C47 C29:C34 C16:C23 C12:C13 C44 C26 C37:C41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31BA-5D82-4DCD-BF7C-67E903748BD0}">
  <dimension ref="A1:F17"/>
  <sheetViews>
    <sheetView workbookViewId="0">
      <selection activeCell="B13" sqref="B13"/>
    </sheetView>
  </sheetViews>
  <sheetFormatPr defaultColWidth="11.42578125" defaultRowHeight="15"/>
  <cols>
    <col min="2" max="2" width="25.42578125" bestFit="1" customWidth="1"/>
    <col min="3" max="3" width="23.85546875" bestFit="1" customWidth="1"/>
    <col min="4" max="4" width="28.140625" bestFit="1" customWidth="1"/>
    <col min="5" max="5" width="32.7109375" bestFit="1" customWidth="1"/>
    <col min="6" max="6" width="23.140625" bestFit="1" customWidth="1"/>
  </cols>
  <sheetData>
    <row r="1" spans="1:6" s="1" customFormat="1">
      <c r="A1" s="2" t="s">
        <v>92</v>
      </c>
      <c r="B1" s="1" t="s">
        <v>93</v>
      </c>
      <c r="C1" s="1" t="s">
        <v>94</v>
      </c>
      <c r="D1" s="1" t="s">
        <v>95</v>
      </c>
      <c r="E1" s="1" t="s">
        <v>96</v>
      </c>
      <c r="F1" s="1" t="s">
        <v>97</v>
      </c>
    </row>
    <row r="2" spans="1:6">
      <c r="A2" s="3" t="s">
        <v>23</v>
      </c>
      <c r="B2" t="s">
        <v>98</v>
      </c>
      <c r="C2" t="s">
        <v>99</v>
      </c>
      <c r="D2" t="s">
        <v>99</v>
      </c>
      <c r="E2" t="s">
        <v>99</v>
      </c>
      <c r="F2" t="s">
        <v>100</v>
      </c>
    </row>
    <row r="3" spans="1:6">
      <c r="A3" s="3" t="s">
        <v>101</v>
      </c>
      <c r="B3" t="s">
        <v>102</v>
      </c>
      <c r="C3" t="s">
        <v>103</v>
      </c>
      <c r="D3" t="s">
        <v>60</v>
      </c>
      <c r="E3" t="s">
        <v>104</v>
      </c>
      <c r="F3" t="s">
        <v>105</v>
      </c>
    </row>
    <row r="4" spans="1:6" ht="17.25">
      <c r="A4" s="3" t="s">
        <v>106</v>
      </c>
      <c r="B4" t="s">
        <v>42</v>
      </c>
      <c r="C4" t="s">
        <v>107</v>
      </c>
      <c r="D4" t="s">
        <v>108</v>
      </c>
      <c r="E4" t="s">
        <v>109</v>
      </c>
    </row>
    <row r="5" spans="1:6" ht="17.25">
      <c r="A5" s="3" t="s">
        <v>110</v>
      </c>
      <c r="B5" t="s">
        <v>111</v>
      </c>
      <c r="C5" t="s">
        <v>112</v>
      </c>
      <c r="D5" t="s">
        <v>113</v>
      </c>
      <c r="E5" t="s">
        <v>74</v>
      </c>
    </row>
    <row r="6" spans="1:6">
      <c r="A6" s="3" t="s">
        <v>114</v>
      </c>
      <c r="B6" t="s">
        <v>115</v>
      </c>
      <c r="C6" t="s">
        <v>116</v>
      </c>
      <c r="D6" t="s">
        <v>117</v>
      </c>
      <c r="E6" t="s">
        <v>118</v>
      </c>
    </row>
    <row r="7" spans="1:6">
      <c r="A7" s="4" t="s">
        <v>119</v>
      </c>
      <c r="B7" t="s">
        <v>120</v>
      </c>
      <c r="C7" t="s">
        <v>121</v>
      </c>
      <c r="D7" t="s">
        <v>122</v>
      </c>
    </row>
    <row r="8" spans="1:6">
      <c r="B8" t="s">
        <v>123</v>
      </c>
      <c r="C8" t="s">
        <v>124</v>
      </c>
      <c r="D8" t="s">
        <v>125</v>
      </c>
    </row>
    <row r="9" spans="1:6">
      <c r="B9" t="s">
        <v>126</v>
      </c>
      <c r="C9" t="s">
        <v>127</v>
      </c>
    </row>
    <row r="10" spans="1:6">
      <c r="B10" t="s">
        <v>128</v>
      </c>
    </row>
    <row r="11" spans="1:6">
      <c r="B11" t="s">
        <v>129</v>
      </c>
    </row>
    <row r="12" spans="1:6">
      <c r="B12" t="s">
        <v>130</v>
      </c>
    </row>
    <row r="13" spans="1:6">
      <c r="B13" t="s">
        <v>131</v>
      </c>
    </row>
    <row r="14" spans="1:6">
      <c r="B14" t="s">
        <v>132</v>
      </c>
    </row>
    <row r="15" spans="1:6">
      <c r="B15" t="s">
        <v>133</v>
      </c>
    </row>
    <row r="16" spans="1:6">
      <c r="B16" t="s">
        <v>134</v>
      </c>
    </row>
    <row r="17" spans="2:2">
      <c r="B17" t="s">
        <v>135</v>
      </c>
    </row>
  </sheetData>
  <sheetProtection algorithmName="SHA-512" hashValue="4PpyMfb4qD789gxo08Iu/xEdOH6uR2dn+QUQsLkqjEQznbRGBXBQ+cIxZbr2SLGoRnhFei6iAP1vUYp/VFOzPA==" saltValue="gcHfqGM2axQxCSYx69NPU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e30e87-aa2e-47a2-a643-a40b00c50316" xsi:nil="true"/>
    <lcf76f155ced4ddcb4097134ff3c332f xmlns="c4529ede-4c18-46e2-8c9e-92f7e72d64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93742192A6941B9BE7A612DD67044" ma:contentTypeVersion="17" ma:contentTypeDescription="Crée un document." ma:contentTypeScope="" ma:versionID="e30aa5c7d11b7f2ddf1f06059e217b8b">
  <xsd:schema xmlns:xsd="http://www.w3.org/2001/XMLSchema" xmlns:xs="http://www.w3.org/2001/XMLSchema" xmlns:p="http://schemas.microsoft.com/office/2006/metadata/properties" xmlns:ns2="c4529ede-4c18-46e2-8c9e-92f7e72d64e8" xmlns:ns3="e7e30e87-aa2e-47a2-a643-a40b00c50316" targetNamespace="http://schemas.microsoft.com/office/2006/metadata/properties" ma:root="true" ma:fieldsID="6d351207a540a67cfe54f59b5ee904cf" ns2:_="" ns3:_="">
    <xsd:import namespace="c4529ede-4c18-46e2-8c9e-92f7e72d64e8"/>
    <xsd:import namespace="e7e30e87-aa2e-47a2-a643-a40b00c503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29ede-4c18-46e2-8c9e-92f7e72d6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ae0b311d-aef2-47fc-9a4e-3c9c045afdc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30e87-aa2e-47a2-a643-a40b00c5031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e5d8ee-38e8-412e-aab1-3495b0f30420}" ma:internalName="TaxCatchAll" ma:showField="CatchAllData" ma:web="e7e30e87-aa2e-47a2-a643-a40b00c503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643DF-000D-4216-B869-7748731FC585}"/>
</file>

<file path=customXml/itemProps2.xml><?xml version="1.0" encoding="utf-8"?>
<ds:datastoreItem xmlns:ds="http://schemas.openxmlformats.org/officeDocument/2006/customXml" ds:itemID="{31B94A5B-7F09-42D7-A0E2-C1B21020797C}"/>
</file>

<file path=customXml/itemProps3.xml><?xml version="1.0" encoding="utf-8"?>
<ds:datastoreItem xmlns:ds="http://schemas.openxmlformats.org/officeDocument/2006/customXml" ds:itemID="{0514A1ED-32F5-4127-A76C-96D2AACEB8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Lapointe-Thériault</dc:creator>
  <cp:keywords/>
  <dc:description/>
  <cp:lastModifiedBy>Dominique Vigeant</cp:lastModifiedBy>
  <cp:revision/>
  <dcterms:created xsi:type="dcterms:W3CDTF">2023-02-17T16:04:56Z</dcterms:created>
  <dcterms:modified xsi:type="dcterms:W3CDTF">2024-01-16T18:18:36Z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0x0101000EB93742192A6941B9BE7A612DD67044</vt:lpwstr>
  </property>
  <property fmtid="{D5CDD505-2E9C-101B-9397-08002B2CF9AE}" pid="3" name="MediaServiceImageTags">
    <vt:lpwstr/>
  </property>
</Properties>
</file>