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Achats et gestion contractuelle\Achats\Modeles\TÉLÉTRAVAIL\SIA\DOS-968\PDF SD-2022-1982\"/>
    </mc:Choice>
  </mc:AlternateContent>
  <xr:revisionPtr revIDLastSave="0" documentId="13_ncr:1_{F563208E-8056-4C4D-BE6E-BE377B3DB2F7}" xr6:coauthVersionLast="46" xr6:coauthVersionMax="47" xr10:uidLastSave="{00000000-0000-0000-0000-000000000000}"/>
  <bookViews>
    <workbookView xWindow="-120" yWindow="-120" windowWidth="29040" windowHeight="15840" activeTab="2" xr2:uid="{00000000-000D-0000-FFFF-FFFF00000000}"/>
  </bookViews>
  <sheets>
    <sheet name="Formulaire" sheetId="32" r:id="rId1"/>
    <sheet name="Sommaire " sheetId="30" r:id="rId2"/>
    <sheet name="Bordereau" sheetId="33" r:id="rId3"/>
  </sheets>
  <definedNames>
    <definedName name="ADMIN">Bordereau!$J$24</definedName>
    <definedName name="ARCHI">Bordereau!$J$55</definedName>
    <definedName name="ELEC">Bordereau!$J$77</definedName>
    <definedName name="_xlnm.Print_Titles" localSheetId="2">Bordereau!$5:$16</definedName>
    <definedName name="MECA">Bordereau!$J$69</definedName>
    <definedName name="TOTAL">Bordereau!$J$79</definedName>
    <definedName name="_xlnm.Print_Area" localSheetId="2">Bordereau!$A$1:$J$80</definedName>
    <definedName name="_xlnm.Print_Area" localSheetId="0">Formulaire!$A$1:$F$37</definedName>
    <definedName name="_xlnm.Print_Area" localSheetId="1">'Sommaire '!$A$1:$F$58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 i="30" l="1"/>
  <c r="F33" i="30"/>
  <c r="F35" i="30"/>
  <c r="J69" i="33"/>
  <c r="F31" i="30" s="1"/>
  <c r="J77" i="33"/>
  <c r="J55" i="33"/>
  <c r="F29" i="30" s="1"/>
  <c r="J24" i="33" l="1"/>
  <c r="J79" i="33" l="1"/>
  <c r="F39" i="30" s="1"/>
  <c r="F43" i="30" s="1"/>
  <c r="A7" i="33"/>
  <c r="F41" i="30" l="1"/>
  <c r="A7" i="30"/>
  <c r="A10" i="33"/>
  <c r="F10" i="30"/>
  <c r="A10" i="30"/>
  <c r="F46" i="30" l="1"/>
</calcChain>
</file>

<file path=xl/sharedStrings.xml><?xml version="1.0" encoding="utf-8"?>
<sst xmlns="http://schemas.openxmlformats.org/spreadsheetml/2006/main" count="167" uniqueCount="134">
  <si>
    <t>VILLE DE LAVAL</t>
  </si>
  <si>
    <t>ITEM</t>
  </si>
  <si>
    <t>DESCRIPTION DES TRAVAUX</t>
  </si>
  <si>
    <t>UNITÉ</t>
  </si>
  <si>
    <t>MONTANT</t>
  </si>
  <si>
    <t>NO</t>
  </si>
  <si>
    <t>QTÉ</t>
  </si>
  <si>
    <t>FORMULAIRE DE SOUMISSION</t>
  </si>
  <si>
    <t>Je m’engage à accepter les prix unitaires et/ou à forfait inscrits dans le bordereau de prix ci-joint, comme étant l’unique et complète base pour la rémunération des travaux. Ces prix serviront à la préparation des décomptes progressifs.</t>
  </si>
  <si>
    <t xml:space="preserve">Le prix total de la soumission est de </t>
  </si>
  <si>
    <t>Signature</t>
  </si>
  <si>
    <t>Compagnie</t>
  </si>
  <si>
    <t xml:space="preserve">Adresse </t>
  </si>
  <si>
    <t>Téléphone</t>
  </si>
  <si>
    <t>Télécopieur</t>
  </si>
  <si>
    <t>Le</t>
  </si>
  <si>
    <t>BORDEREAU DES PRIX</t>
  </si>
  <si>
    <t>RÉSUMÉ</t>
  </si>
  <si>
    <t>MONTANT TOTAL DU COÛT DES TRAVAUX :</t>
  </si>
  <si>
    <t>Par :</t>
  </si>
  <si>
    <t>Compagnie :</t>
  </si>
  <si>
    <t>TOTAL</t>
  </si>
  <si>
    <t>No de Licence (R.B.Q.)</t>
  </si>
  <si>
    <t>Les prix doivent être valides pour toute la durée du contrat.</t>
  </si>
  <si>
    <t>TPS (5%) calculé sur le sous-total avant taxes :</t>
  </si>
  <si>
    <t>TVQ (9,975%) calculé sur le sous-total avant taxes :</t>
  </si>
  <si>
    <t>Je soussigné, après avoir examiné attentivement tous les documents de soumission et après avoir visité les lieux ainsi que m'être assuré de la nature des ouvrages, m'engage à exécuter les travaux conformément aux plans et devis et à l'entière satisfaction de la Ville de Laval suivant les prix unitaires et/ou forfaitaires ci-inclus.</t>
  </si>
  <si>
    <t xml:space="preserve">Le </t>
  </si>
  <si>
    <t>No d'enregistrement T.P.S. :</t>
  </si>
  <si>
    <t>No d'enregistrement T.V.Q. :</t>
  </si>
  <si>
    <t>Je déclare avoir reçu et pris connaissance du(des) addenda(s) numéro(s) ______________________, lesquels font partie intégrante du contrat à être adjugé.</t>
  </si>
  <si>
    <t>1.1</t>
  </si>
  <si>
    <t>(                            $)</t>
  </si>
  <si>
    <t>J’inclus ma garantie de soumission qui est valide pour une durée de cent vingt (120) jours de calendrier après l’ouverture des soumissions.</t>
  </si>
  <si>
    <t>2.1</t>
  </si>
  <si>
    <t>2.2</t>
  </si>
  <si>
    <t>2.3</t>
  </si>
  <si>
    <t>2.4</t>
  </si>
  <si>
    <t>2.5</t>
  </si>
  <si>
    <t>2.6</t>
  </si>
  <si>
    <t>1.</t>
  </si>
  <si>
    <t>2.</t>
  </si>
  <si>
    <t>TOTAL TRAVAUX ARCHITECTURE</t>
  </si>
  <si>
    <t>4.</t>
  </si>
  <si>
    <t>ORGANISATION DE CHANTIER,  ADMINISTRATION ET PROFIT</t>
  </si>
  <si>
    <t>1.1.1</t>
  </si>
  <si>
    <t>Mobilisation et frais de chantier</t>
  </si>
  <si>
    <t>1.1.2</t>
  </si>
  <si>
    <t>1.1.3</t>
  </si>
  <si>
    <t>TRAVAUX ARCHITECTURE</t>
  </si>
  <si>
    <t>DÉMOLITION</t>
  </si>
  <si>
    <t>2.1.1</t>
  </si>
  <si>
    <t>2.2.1</t>
  </si>
  <si>
    <t>2.3.1</t>
  </si>
  <si>
    <t>2.4.1</t>
  </si>
  <si>
    <t>2.4.2</t>
  </si>
  <si>
    <t>2.5.1</t>
  </si>
  <si>
    <t>PORTES ET FENÊTRES</t>
  </si>
  <si>
    <t>2.6.1</t>
  </si>
  <si>
    <t>REVÊTEMENT DE FINITION</t>
  </si>
  <si>
    <t>4.1</t>
  </si>
  <si>
    <t>4.1.1</t>
  </si>
  <si>
    <t>4.1.2</t>
  </si>
  <si>
    <t>4.1.3</t>
  </si>
  <si>
    <t>TOTAL ORGANISATION CHANTIER, ADMINISTRATION ET PROFIT</t>
  </si>
  <si>
    <t>Peinture intérieure</t>
  </si>
  <si>
    <t>TOTAL / ADMINISTRATION</t>
  </si>
  <si>
    <t>Travaux de démolition général</t>
  </si>
  <si>
    <t>BOIS, PLASTIQUE ET COMPOSITES</t>
  </si>
  <si>
    <t>Fond de clouage en contreplaqué</t>
  </si>
  <si>
    <t>2.4.3</t>
  </si>
  <si>
    <t>ISOLATION ET ÉTANCHÉITÉ</t>
  </si>
  <si>
    <t>Isolant acoustique</t>
  </si>
  <si>
    <t>Quincaillerie</t>
  </si>
  <si>
    <t>Gypse et colombage métallique</t>
  </si>
  <si>
    <t>ACCESSOIRES ET DÉCORATION</t>
  </si>
  <si>
    <t>Appareil de plomberie</t>
  </si>
  <si>
    <t>4.2</t>
  </si>
  <si>
    <t>4.2.1</t>
  </si>
  <si>
    <t>Distribution de CVCA</t>
  </si>
  <si>
    <t>4.3</t>
  </si>
  <si>
    <t>Gicleurs</t>
  </si>
  <si>
    <t>4.3.1</t>
  </si>
  <si>
    <t>5.</t>
  </si>
  <si>
    <t>5.1</t>
  </si>
  <si>
    <t>5.1.2</t>
  </si>
  <si>
    <t>Éclairage et distribution secondaire</t>
  </si>
  <si>
    <t>5.1.3</t>
  </si>
  <si>
    <t>Communication et sécurité</t>
  </si>
  <si>
    <t>5.1.4</t>
  </si>
  <si>
    <t xml:space="preserve">Autres système électiques </t>
  </si>
  <si>
    <t>2.5.2</t>
  </si>
  <si>
    <t>2.5.3</t>
  </si>
  <si>
    <t>2.5.4</t>
  </si>
  <si>
    <t>Réseau d'eau domestique</t>
  </si>
  <si>
    <t>Réseau de drainage sanitaire</t>
  </si>
  <si>
    <t>Frais administration</t>
  </si>
  <si>
    <t>PLOMBERIE</t>
  </si>
  <si>
    <t>VENTILATION</t>
  </si>
  <si>
    <t>GICLEURS</t>
  </si>
  <si>
    <t>ÉLECTRICITÉ</t>
  </si>
  <si>
    <t>TOTAL TRAVAUX MÉCANIQUE</t>
  </si>
  <si>
    <t>TOTAL TRAVAUX ÉLECTRICITÉ</t>
  </si>
  <si>
    <t>TRAVAUX MÉCANIQUE</t>
  </si>
  <si>
    <t>TRAVAUX ÉLECTRICITÉ</t>
  </si>
  <si>
    <t>TOTAL / TRAVAUX ARCHITECTURE</t>
  </si>
  <si>
    <t>TOTAL / TRAVAUX MÉCANIQUE</t>
  </si>
  <si>
    <t>TOTAL / TRAVAUX ÉLECTRICITÉ</t>
  </si>
  <si>
    <t>2.3.2</t>
  </si>
  <si>
    <t>Je m'engage à terminer les travaux de la présente soumission dans une période n'excédant pas 180 jours de calendrier pour la réalisation des travaux après réception d'un avis écrit de la Ville de Laval de débuter les travaux, sans quoi, je devrai payer les frais et les dommages encourus par la Ville de Laval dus à tout retard de compléter les travaux.</t>
  </si>
  <si>
    <t>Sommaire des couts :</t>
  </si>
  <si>
    <t>AMÉNAGEMENT POLICE DE QUARTIER 4</t>
  </si>
  <si>
    <t>Scellant (acoustique et autres)</t>
  </si>
  <si>
    <t>Seuil porte entrée</t>
  </si>
  <si>
    <t>Ragréage gypse</t>
  </si>
  <si>
    <t>2.5.5</t>
  </si>
  <si>
    <t xml:space="preserve">Revêtement de sol souple </t>
  </si>
  <si>
    <t>Revêtement de sol souple en céramique</t>
  </si>
  <si>
    <t>Plinthe de vinyle</t>
  </si>
  <si>
    <t>Plinthe de céramique</t>
  </si>
  <si>
    <t>Moulure de jonction fini de plancher</t>
  </si>
  <si>
    <t>2.5.6</t>
  </si>
  <si>
    <t>2.5.7</t>
  </si>
  <si>
    <t>2.5.8</t>
  </si>
  <si>
    <t>Déménagement et entreposage</t>
  </si>
  <si>
    <t xml:space="preserve">Porte </t>
  </si>
  <si>
    <t>Casier (24po)</t>
  </si>
  <si>
    <t>2022</t>
  </si>
  <si>
    <t>Projet : 16813</t>
  </si>
  <si>
    <t>SOUMISSION NO :  DOS-968</t>
  </si>
  <si>
    <t>TOTAL COMPLET TRAVAUX (AVANT TAXES)</t>
  </si>
  <si>
    <t>TOTAL TRAVAUX COMPLET (AVANT TAXES)</t>
  </si>
  <si>
    <t>Total complet travaux (avant taxes)</t>
  </si>
  <si>
    <t>Forfait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</si>
</sst>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 #,##0.00_)\ &quot;$&quot;_ ;_ * \(#,##0.00\)\ &quot;$&quot;_ ;_ * &quot;-&quot;??_)\ &quot;$&quot;_ ;_ @_ "/>
    <numFmt numFmtId="164" formatCode="_ * #,##0.00_)\ _$_ ;_ * \(#,##0.00\)\ _$_ ;_ * &quot;-&quot;??_)\ _$_ ;_ @_ "/>
    <numFmt numFmtId="165" formatCode="_(&quot;$&quot;* #,##0.00_);_(&quot;$&quot;* \(#,##0.00\);_(&quot;$&quot;* &quot;-&quot;??_);_(@_)"/>
    <numFmt numFmtId="166" formatCode="#,##0.00\ &quot;$&quot;"/>
    <numFmt numFmtId="167" formatCode="_ * #,##0.00_)\ [$€-1]_ ;_ * \(#,##0.00\)\ [$€-1]_ ;_ * &quot;-&quot;??_)\ [$€-1]_ "/>
    <numFmt numFmtId="168" formatCode="#,##0.00\ [$$-C0C]_-"/>
    <numFmt numFmtId="169" formatCode="d\ mmmm\ yyyy"/>
    <numFmt numFmtId="170" formatCode="_ * #,##0.00_)\ [$$-C0C]_ ;_ * \(#,##0.00\)\ [$$-C0C]_ ;_ * &quot;-&quot;??_)\ [$$-C0C]_ ;_ @_ "/>
  </numFmts>
  <fonts count="34">
    <font>
      <sz val="10"/>
      <name val="Geneva"/>
    </font>
    <font>
      <b/>
      <sz val="10"/>
      <name val="Geneva"/>
    </font>
    <font>
      <sz val="10"/>
      <name val="Geneva"/>
    </font>
    <font>
      <sz val="11"/>
      <name val="Univers"/>
      <family val="2"/>
    </font>
    <font>
      <sz val="11"/>
      <color indexed="53"/>
      <name val="Univers"/>
      <family val="2"/>
    </font>
    <font>
      <b/>
      <i/>
      <sz val="11"/>
      <color indexed="55"/>
      <name val="Univers"/>
      <family val="2"/>
    </font>
    <font>
      <b/>
      <sz val="11"/>
      <name val="Univers"/>
      <family val="2"/>
    </font>
    <font>
      <b/>
      <u/>
      <sz val="11"/>
      <name val="Univers"/>
      <family val="2"/>
    </font>
    <font>
      <sz val="10"/>
      <name val="Univers"/>
      <family val="2"/>
    </font>
    <font>
      <u/>
      <sz val="11"/>
      <name val="Univers"/>
      <family val="2"/>
    </font>
    <font>
      <b/>
      <sz val="14"/>
      <name val="Univers"/>
      <family val="2"/>
    </font>
    <font>
      <b/>
      <sz val="10"/>
      <name val="Univers"/>
      <family val="2"/>
    </font>
    <font>
      <sz val="10"/>
      <name val="Arial"/>
      <family val="2"/>
    </font>
    <font>
      <b/>
      <u/>
      <sz val="10"/>
      <name val="Univers"/>
      <family val="2"/>
    </font>
    <font>
      <u/>
      <sz val="10"/>
      <name val="Arial"/>
      <family val="2"/>
    </font>
    <font>
      <sz val="12"/>
      <name val="Arial"/>
      <family val="2"/>
    </font>
    <font>
      <sz val="11"/>
      <name val="Times New Roman"/>
      <family val="1"/>
    </font>
    <font>
      <b/>
      <sz val="14"/>
      <name val="Times New Roman"/>
      <family val="1"/>
    </font>
    <font>
      <sz val="12"/>
      <name val="Times New Roman"/>
      <family val="1"/>
    </font>
    <font>
      <b/>
      <sz val="14"/>
      <color indexed="8"/>
      <name val="Times New Roman"/>
      <family val="1"/>
    </font>
    <font>
      <sz val="14"/>
      <name val="Times New Roman"/>
      <family val="1"/>
    </font>
    <font>
      <sz val="10"/>
      <name val="Times New Roman"/>
      <family val="1"/>
    </font>
    <font>
      <b/>
      <sz val="11"/>
      <name val="Times New Roman"/>
      <family val="1"/>
    </font>
    <font>
      <sz val="11"/>
      <color indexed="8"/>
      <name val="Times New Roman"/>
      <family val="1"/>
    </font>
    <font>
      <sz val="10"/>
      <name val="Geneva"/>
    </font>
    <font>
      <b/>
      <u/>
      <sz val="11"/>
      <color indexed="8"/>
      <name val="Times New Roman"/>
      <family val="1"/>
    </font>
    <font>
      <sz val="11"/>
      <color indexed="8"/>
      <name val="Univers"/>
      <family val="2"/>
    </font>
    <font>
      <b/>
      <sz val="12"/>
      <color indexed="8"/>
      <name val="Times New Roman"/>
      <family val="1"/>
    </font>
    <font>
      <b/>
      <sz val="11"/>
      <color indexed="8"/>
      <name val="Times New Roman"/>
      <family val="1"/>
    </font>
    <font>
      <b/>
      <sz val="11"/>
      <name val="Arial"/>
      <family val="2"/>
    </font>
    <font>
      <sz val="11"/>
      <name val="Arial"/>
      <family val="2"/>
    </font>
    <font>
      <b/>
      <sz val="10"/>
      <name val="Arial"/>
      <family val="2"/>
    </font>
    <font>
      <b/>
      <u/>
      <sz val="10"/>
      <name val="Arial"/>
      <family val="2"/>
    </font>
    <font>
      <u/>
      <sz val="11"/>
      <name val="Arial"/>
      <family val="2"/>
    </font>
  </fonts>
  <fills count="5">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double">
        <color indexed="64"/>
      </bottom>
      <diagonal/>
    </border>
    <border>
      <left/>
      <right/>
      <top style="thin">
        <color indexed="64"/>
      </top>
      <bottom/>
      <diagonal/>
    </border>
    <border>
      <left/>
      <right/>
      <top/>
      <bottom style="thin">
        <color indexed="8"/>
      </bottom>
      <diagonal/>
    </border>
    <border>
      <left/>
      <right/>
      <top style="thin">
        <color indexed="8"/>
      </top>
      <bottom style="thin">
        <color indexed="8"/>
      </bottom>
      <diagonal/>
    </border>
    <border>
      <left/>
      <right/>
      <top/>
      <bottom style="thin">
        <color auto="1"/>
      </bottom>
      <diagonal/>
    </border>
  </borders>
  <cellStyleXfs count="5">
    <xf numFmtId="0" fontId="0" fillId="0" borderId="0"/>
    <xf numFmtId="167" fontId="2" fillId="0" borderId="0" applyFont="0" applyFill="0" applyBorder="0" applyAlignment="0" applyProtection="0"/>
    <xf numFmtId="165" fontId="1" fillId="0" borderId="0" applyFont="0" applyFill="0" applyBorder="0" applyAlignment="0" applyProtection="0"/>
    <xf numFmtId="0" fontId="12" fillId="0" borderId="0"/>
    <xf numFmtId="164" fontId="2" fillId="0" borderId="0" applyFont="0" applyFill="0" applyBorder="0" applyAlignment="0" applyProtection="0"/>
  </cellStyleXfs>
  <cellXfs count="210">
    <xf numFmtId="0" fontId="0" fillId="0" borderId="0" xfId="0"/>
    <xf numFmtId="0" fontId="6" fillId="0" borderId="0" xfId="0" applyFont="1"/>
    <xf numFmtId="0" fontId="4" fillId="0" borderId="0" xfId="0" applyFont="1"/>
    <xf numFmtId="0" fontId="3" fillId="0" borderId="0" xfId="0" applyFont="1" applyBorder="1" applyAlignment="1">
      <alignment horizont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3" fillId="0" borderId="0" xfId="0" applyFont="1"/>
    <xf numFmtId="49" fontId="4" fillId="0" borderId="0" xfId="0" applyNumberFormat="1" applyFont="1"/>
    <xf numFmtId="0" fontId="3" fillId="0" borderId="0" xfId="0" applyFont="1" applyAlignment="1">
      <alignment horizontal="justify" vertical="top"/>
    </xf>
    <xf numFmtId="0" fontId="3" fillId="0" borderId="0" xfId="0" applyFont="1" applyAlignment="1">
      <alignment horizontal="center"/>
    </xf>
    <xf numFmtId="0" fontId="3" fillId="0" borderId="0" xfId="0" applyFont="1" applyBorder="1"/>
    <xf numFmtId="0" fontId="6" fillId="0" borderId="0" xfId="0" applyFont="1" applyBorder="1" applyAlignment="1">
      <alignment horizontal="right"/>
    </xf>
    <xf numFmtId="0" fontId="6" fillId="0" borderId="0" xfId="0" applyFont="1" applyBorder="1"/>
    <xf numFmtId="0" fontId="6" fillId="0" borderId="0" xfId="0" applyFont="1" applyBorder="1" applyAlignment="1">
      <alignment horizontal="center"/>
    </xf>
    <xf numFmtId="44" fontId="6" fillId="0" borderId="0" xfId="0" applyNumberFormat="1" applyFont="1" applyBorder="1" applyAlignment="1">
      <alignment horizontal="center"/>
    </xf>
    <xf numFmtId="0" fontId="3" fillId="0" borderId="0" xfId="0" applyFont="1" applyBorder="1" applyAlignment="1"/>
    <xf numFmtId="44" fontId="3" fillId="0" borderId="0" xfId="0" applyNumberFormat="1" applyFont="1" applyBorder="1" applyAlignment="1">
      <alignment horizontal="center"/>
    </xf>
    <xf numFmtId="0" fontId="6" fillId="0" borderId="0" xfId="0" applyFont="1" applyBorder="1" applyAlignment="1">
      <alignment horizontal="left" vertical="center" wrapText="1"/>
    </xf>
    <xf numFmtId="168" fontId="6" fillId="0" borderId="0" xfId="2" applyNumberFormat="1" applyFont="1" applyBorder="1" applyAlignment="1">
      <alignment horizontal="center"/>
    </xf>
    <xf numFmtId="44" fontId="6" fillId="0" borderId="0" xfId="0" applyNumberFormat="1" applyFont="1" applyBorder="1" applyAlignment="1">
      <alignment horizontal="right"/>
    </xf>
    <xf numFmtId="0" fontId="3" fillId="0" borderId="0" xfId="0" applyFont="1" applyAlignment="1"/>
    <xf numFmtId="44" fontId="3" fillId="0" borderId="0" xfId="0" applyNumberFormat="1" applyFont="1" applyBorder="1" applyAlignment="1">
      <alignment horizontal="right"/>
    </xf>
    <xf numFmtId="166" fontId="3" fillId="0" borderId="0" xfId="0" applyNumberFormat="1" applyFont="1" applyBorder="1" applyAlignment="1">
      <alignment horizontal="right"/>
    </xf>
    <xf numFmtId="0" fontId="3" fillId="0" borderId="0" xfId="0" applyFont="1" applyBorder="1" applyAlignment="1">
      <alignment horizontal="left"/>
    </xf>
    <xf numFmtId="0" fontId="3" fillId="0" borderId="0" xfId="0" applyFont="1" applyBorder="1" applyAlignment="1">
      <alignment horizontal="right"/>
    </xf>
    <xf numFmtId="0" fontId="3" fillId="0" borderId="0" xfId="0" applyNumberFormat="1" applyFont="1" applyBorder="1"/>
    <xf numFmtId="0" fontId="10" fillId="0" borderId="0" xfId="0" applyFont="1" applyBorder="1"/>
    <xf numFmtId="0" fontId="10" fillId="0" borderId="0" xfId="0" applyNumberFormat="1" applyFont="1" applyBorder="1"/>
    <xf numFmtId="0" fontId="3" fillId="0" borderId="0" xfId="0" applyFont="1" applyAlignment="1">
      <alignment vertical="center" wrapText="1"/>
    </xf>
    <xf numFmtId="0" fontId="3" fillId="0" borderId="4" xfId="0" applyFont="1" applyBorder="1"/>
    <xf numFmtId="0" fontId="3" fillId="0" borderId="4" xfId="0" applyFont="1" applyBorder="1" applyAlignment="1">
      <alignment horizontal="center"/>
    </xf>
    <xf numFmtId="0" fontId="6" fillId="0" borderId="4" xfId="0" applyFont="1" applyBorder="1" applyAlignment="1">
      <alignment horizontal="left"/>
    </xf>
    <xf numFmtId="0" fontId="6" fillId="0" borderId="4" xfId="0" applyFont="1" applyBorder="1" applyAlignment="1">
      <alignment horizontal="center"/>
    </xf>
    <xf numFmtId="0" fontId="5" fillId="0" borderId="4" xfId="0" applyFont="1" applyBorder="1" applyAlignment="1">
      <alignment horizontal="right"/>
    </xf>
    <xf numFmtId="0" fontId="4" fillId="0" borderId="4" xfId="0" applyFont="1" applyBorder="1" applyAlignment="1">
      <alignment horizontal="center"/>
    </xf>
    <xf numFmtId="165" fontId="3" fillId="0" borderId="0" xfId="2" applyFont="1" applyBorder="1" applyAlignment="1">
      <alignment horizontal="right"/>
    </xf>
    <xf numFmtId="165" fontId="3" fillId="0" borderId="0" xfId="2" applyFont="1" applyBorder="1" applyAlignment="1">
      <alignment horizontal="left"/>
    </xf>
    <xf numFmtId="165" fontId="3" fillId="0" borderId="0" xfId="2" applyFont="1" applyBorder="1"/>
    <xf numFmtId="0" fontId="3" fillId="0" borderId="2" xfId="0" applyFont="1" applyBorder="1"/>
    <xf numFmtId="165" fontId="3" fillId="0" borderId="2" xfId="2" applyFont="1" applyBorder="1" applyAlignment="1">
      <alignment horizontal="left"/>
    </xf>
    <xf numFmtId="0" fontId="3" fillId="0" borderId="2" xfId="0" applyFont="1" applyBorder="1" applyAlignment="1">
      <alignment horizontal="left"/>
    </xf>
    <xf numFmtId="49" fontId="3" fillId="0" borderId="0" xfId="0" applyNumberFormat="1" applyFont="1" applyBorder="1" applyAlignment="1">
      <alignment horizontal="center"/>
    </xf>
    <xf numFmtId="0" fontId="10" fillId="0" borderId="0" xfId="0" applyFont="1" applyFill="1" applyAlignment="1">
      <alignment horizontal="center"/>
    </xf>
    <xf numFmtId="0" fontId="10" fillId="0" borderId="0" xfId="0" applyFont="1" applyFill="1"/>
    <xf numFmtId="0" fontId="11" fillId="0" borderId="0" xfId="0" applyFont="1" applyFill="1"/>
    <xf numFmtId="0" fontId="6" fillId="0" borderId="0" xfId="0" applyFont="1" applyFill="1" applyAlignment="1">
      <alignment horizontal="center"/>
    </xf>
    <xf numFmtId="0" fontId="6" fillId="0" borderId="0" xfId="0" applyFont="1" applyFill="1" applyAlignment="1"/>
    <xf numFmtId="0" fontId="6" fillId="0" borderId="0" xfId="0" applyFont="1" applyFill="1"/>
    <xf numFmtId="0" fontId="6" fillId="0" borderId="0" xfId="0" applyFont="1" applyFill="1" applyBorder="1"/>
    <xf numFmtId="0" fontId="6" fillId="0" borderId="0" xfId="0" applyFont="1" applyFill="1" applyAlignment="1">
      <alignment horizontal="right"/>
    </xf>
    <xf numFmtId="0" fontId="3" fillId="0" borderId="0" xfId="0" applyFont="1" applyFill="1" applyBorder="1"/>
    <xf numFmtId="0" fontId="3" fillId="0" borderId="0" xfId="0" applyFont="1" applyFill="1" applyAlignment="1">
      <alignment horizontal="center"/>
    </xf>
    <xf numFmtId="0" fontId="8" fillId="0" borderId="0" xfId="0" applyFont="1" applyFill="1" applyAlignment="1">
      <alignment horizontal="center"/>
    </xf>
    <xf numFmtId="0" fontId="3" fillId="0" borderId="0" xfId="0" applyFont="1" applyFill="1"/>
    <xf numFmtId="0" fontId="13" fillId="0" borderId="0" xfId="0" applyFont="1" applyFill="1" applyAlignment="1">
      <alignment horizontal="left"/>
    </xf>
    <xf numFmtId="0" fontId="8" fillId="0" borderId="0" xfId="0" quotePrefix="1" applyFont="1" applyFill="1"/>
    <xf numFmtId="0" fontId="12" fillId="0" borderId="0" xfId="0" applyFont="1"/>
    <xf numFmtId="0" fontId="9" fillId="0" borderId="0" xfId="0" applyFont="1" applyFill="1" applyBorder="1" applyAlignment="1">
      <alignment horizontal="center" shrinkToFit="1"/>
    </xf>
    <xf numFmtId="0" fontId="9" fillId="0" borderId="4" xfId="0" applyFont="1" applyFill="1" applyBorder="1" applyAlignment="1">
      <alignment horizontal="center" shrinkToFit="1"/>
    </xf>
    <xf numFmtId="169" fontId="3" fillId="0" borderId="0" xfId="0" applyNumberFormat="1" applyFont="1" applyFill="1" applyBorder="1" applyAlignment="1">
      <alignment horizontal="center" vertical="center" wrapText="1"/>
    </xf>
    <xf numFmtId="0" fontId="3" fillId="0" borderId="0" xfId="0" applyFont="1" applyFill="1" applyBorder="1" applyAlignment="1">
      <alignment vertical="top"/>
    </xf>
    <xf numFmtId="0" fontId="7" fillId="0" borderId="0" xfId="0" applyFont="1" applyFill="1" applyAlignment="1">
      <alignment horizontal="left" vertical="top" wrapText="1"/>
    </xf>
    <xf numFmtId="0" fontId="3" fillId="0" borderId="0" xfId="0" applyFont="1" applyFill="1" applyAlignment="1">
      <alignment horizontal="left" wrapText="1"/>
    </xf>
    <xf numFmtId="0" fontId="6" fillId="0" borderId="0" xfId="0" applyFont="1" applyFill="1" applyBorder="1" applyAlignment="1">
      <alignment vertical="top"/>
    </xf>
    <xf numFmtId="0" fontId="3" fillId="0" borderId="0" xfId="0" applyFont="1" applyFill="1" applyBorder="1" applyAlignment="1">
      <alignment horizontal="right"/>
    </xf>
    <xf numFmtId="0" fontId="6" fillId="0" borderId="0" xfId="0" applyFont="1" applyFill="1" applyAlignment="1">
      <alignment horizontal="left" vertical="top" wrapText="1"/>
    </xf>
    <xf numFmtId="0" fontId="6" fillId="0" borderId="0" xfId="0" applyFont="1" applyFill="1" applyAlignment="1">
      <alignment horizontal="left" wrapText="1"/>
    </xf>
    <xf numFmtId="0" fontId="14" fillId="0" borderId="0" xfId="0" applyFont="1" applyAlignment="1">
      <alignment horizontal="left"/>
    </xf>
    <xf numFmtId="0" fontId="12" fillId="0" borderId="0" xfId="0" applyFont="1" applyAlignment="1">
      <alignment horizontal="left"/>
    </xf>
    <xf numFmtId="0" fontId="7" fillId="0" borderId="0" xfId="0" applyNumberFormat="1" applyFont="1" applyFill="1" applyAlignment="1">
      <alignment horizontal="left" vertical="top" wrapText="1"/>
    </xf>
    <xf numFmtId="0" fontId="3" fillId="0" borderId="0" xfId="0" applyNumberFormat="1" applyFont="1" applyFill="1" applyAlignment="1">
      <alignment horizontal="left" vertical="top" wrapText="1"/>
    </xf>
    <xf numFmtId="0" fontId="15" fillId="0" borderId="0" xfId="0" applyFont="1"/>
    <xf numFmtId="0" fontId="16" fillId="0" borderId="0" xfId="3" applyFont="1"/>
    <xf numFmtId="0" fontId="18" fillId="0" borderId="0" xfId="3" applyFont="1"/>
    <xf numFmtId="0" fontId="21" fillId="0" borderId="0" xfId="3" applyFont="1"/>
    <xf numFmtId="0" fontId="21" fillId="0" borderId="0" xfId="3" applyFont="1" applyAlignment="1">
      <alignment vertical="center"/>
    </xf>
    <xf numFmtId="0" fontId="23" fillId="0" borderId="0" xfId="3" applyFont="1" applyBorder="1" applyAlignment="1">
      <alignment horizontal="center"/>
    </xf>
    <xf numFmtId="0" fontId="23" fillId="0" borderId="0" xfId="3" applyFont="1" applyBorder="1"/>
    <xf numFmtId="0" fontId="23" fillId="0" borderId="0" xfId="3" applyFont="1" applyBorder="1" applyAlignment="1">
      <alignment horizontal="left"/>
    </xf>
    <xf numFmtId="0" fontId="16" fillId="0" borderId="0" xfId="3" applyFont="1" applyAlignment="1"/>
    <xf numFmtId="0" fontId="22" fillId="0" borderId="0" xfId="3" applyFont="1"/>
    <xf numFmtId="0" fontId="25" fillId="0" borderId="0" xfId="3" applyFont="1" applyBorder="1"/>
    <xf numFmtId="0" fontId="16" fillId="0" borderId="0" xfId="3" applyFont="1" applyBorder="1"/>
    <xf numFmtId="0" fontId="29" fillId="0" borderId="0" xfId="0" applyFont="1"/>
    <xf numFmtId="0" fontId="30" fillId="0" borderId="0" xfId="0" applyFont="1"/>
    <xf numFmtId="0" fontId="30" fillId="0" borderId="0" xfId="0" applyFont="1" applyAlignment="1">
      <alignment horizontal="left"/>
    </xf>
    <xf numFmtId="0" fontId="31" fillId="0" borderId="0" xfId="0" applyFont="1"/>
    <xf numFmtId="0" fontId="32" fillId="0" borderId="0" xfId="0" applyFont="1"/>
    <xf numFmtId="0" fontId="31" fillId="0" borderId="0" xfId="0" applyFont="1" applyAlignment="1">
      <alignment horizontal="right"/>
    </xf>
    <xf numFmtId="0" fontId="31" fillId="0" borderId="0" xfId="0" applyFont="1" applyAlignment="1">
      <alignment horizontal="left"/>
    </xf>
    <xf numFmtId="0" fontId="15" fillId="0" borderId="0" xfId="0" applyFont="1" applyAlignment="1">
      <alignment horizontal="left"/>
    </xf>
    <xf numFmtId="0" fontId="11" fillId="0" borderId="0" xfId="0" applyFont="1" applyFill="1" applyBorder="1"/>
    <xf numFmtId="0" fontId="29" fillId="0" borderId="0" xfId="0" applyFont="1" applyBorder="1"/>
    <xf numFmtId="0" fontId="30" fillId="0" borderId="0" xfId="0" applyFont="1" applyBorder="1"/>
    <xf numFmtId="0" fontId="30" fillId="0" borderId="0" xfId="0" applyFont="1" applyBorder="1" applyAlignment="1">
      <alignment horizontal="left"/>
    </xf>
    <xf numFmtId="0" fontId="31" fillId="0" borderId="0" xfId="0" applyFont="1" applyFill="1"/>
    <xf numFmtId="44" fontId="31" fillId="0" borderId="0" xfId="2" applyNumberFormat="1" applyFont="1" applyFill="1" applyBorder="1" applyAlignment="1">
      <alignment horizontal="right"/>
    </xf>
    <xf numFmtId="44" fontId="31" fillId="0" borderId="0" xfId="0" applyNumberFormat="1" applyFont="1" applyFill="1" applyBorder="1" applyAlignment="1">
      <alignment horizontal="center"/>
    </xf>
    <xf numFmtId="0" fontId="29" fillId="0" borderId="0" xfId="0" applyFont="1" applyBorder="1" applyAlignment="1">
      <alignment horizontal="center"/>
    </xf>
    <xf numFmtId="0" fontId="33" fillId="0" borderId="0" xfId="0" applyFont="1" applyBorder="1" applyAlignment="1">
      <alignment horizontal="left" shrinkToFit="1"/>
    </xf>
    <xf numFmtId="0" fontId="33" fillId="0" borderId="0" xfId="0" applyFont="1" applyBorder="1" applyAlignment="1">
      <alignment horizontal="center" shrinkToFit="1"/>
    </xf>
    <xf numFmtId="0" fontId="30" fillId="0" borderId="0" xfId="0" applyFont="1" applyFill="1" applyBorder="1" applyAlignment="1">
      <alignment horizontal="left"/>
    </xf>
    <xf numFmtId="0" fontId="33" fillId="0" borderId="0" xfId="0" applyFont="1" applyFill="1" applyBorder="1" applyAlignment="1">
      <alignment horizontal="left" shrinkToFit="1"/>
    </xf>
    <xf numFmtId="0" fontId="33" fillId="0" borderId="0" xfId="0" applyFont="1" applyFill="1" applyBorder="1" applyAlignment="1">
      <alignment horizontal="right" shrinkToFit="1"/>
    </xf>
    <xf numFmtId="0" fontId="29" fillId="0" borderId="0" xfId="0" applyFont="1" applyFill="1" applyAlignment="1">
      <alignment horizontal="right"/>
    </xf>
    <xf numFmtId="0" fontId="30" fillId="0" borderId="0" xfId="0" applyFont="1" applyFill="1" applyBorder="1" applyAlignment="1">
      <alignment horizontal="right"/>
    </xf>
    <xf numFmtId="0" fontId="30" fillId="0" borderId="0" xfId="0" applyFont="1" applyFill="1" applyBorder="1"/>
    <xf numFmtId="0" fontId="30" fillId="0" borderId="0" xfId="0" applyFont="1" applyFill="1" applyAlignment="1">
      <alignment horizontal="right"/>
    </xf>
    <xf numFmtId="0" fontId="30" fillId="0" borderId="0" xfId="0" applyFont="1" applyBorder="1" applyAlignment="1"/>
    <xf numFmtId="16" fontId="30" fillId="0" borderId="9" xfId="0" applyNumberFormat="1" applyFont="1" applyBorder="1"/>
    <xf numFmtId="0" fontId="30" fillId="0" borderId="9" xfId="0" applyFont="1" applyBorder="1"/>
    <xf numFmtId="49" fontId="30" fillId="0" borderId="0" xfId="0" applyNumberFormat="1" applyFont="1" applyBorder="1" applyAlignment="1">
      <alignment horizontal="left"/>
    </xf>
    <xf numFmtId="0" fontId="30" fillId="0" borderId="0" xfId="0" applyFont="1" applyFill="1" applyBorder="1" applyAlignment="1">
      <alignment horizontal="center"/>
    </xf>
    <xf numFmtId="44" fontId="31" fillId="0" borderId="0" xfId="4" applyNumberFormat="1" applyFont="1" applyFill="1" applyBorder="1" applyAlignment="1">
      <alignment horizontal="center"/>
    </xf>
    <xf numFmtId="44" fontId="12" fillId="0" borderId="2" xfId="4" applyNumberFormat="1" applyFont="1" applyFill="1" applyBorder="1" applyAlignment="1">
      <alignment horizontal="center"/>
    </xf>
    <xf numFmtId="44" fontId="12" fillId="0" borderId="9" xfId="2" applyNumberFormat="1" applyFont="1" applyBorder="1" applyAlignment="1">
      <alignment horizontal="center"/>
    </xf>
    <xf numFmtId="44" fontId="12" fillId="0" borderId="0" xfId="2" applyNumberFormat="1" applyFont="1" applyBorder="1" applyAlignment="1">
      <alignment horizontal="center"/>
    </xf>
    <xf numFmtId="44" fontId="12" fillId="0" borderId="0" xfId="4" applyNumberFormat="1" applyFont="1" applyFill="1" applyBorder="1" applyAlignment="1">
      <alignment horizontal="center"/>
    </xf>
    <xf numFmtId="0" fontId="12" fillId="0" borderId="0" xfId="0" applyFont="1" applyBorder="1"/>
    <xf numFmtId="44" fontId="30" fillId="0" borderId="0" xfId="0" applyNumberFormat="1" applyFont="1" applyFill="1" applyAlignment="1">
      <alignment horizontal="right"/>
    </xf>
    <xf numFmtId="0" fontId="12" fillId="0" borderId="4" xfId="0" applyFont="1" applyBorder="1" applyAlignment="1">
      <alignment horizontal="center"/>
    </xf>
    <xf numFmtId="0" fontId="12" fillId="0" borderId="0" xfId="0" applyFont="1" applyAlignment="1">
      <alignment horizontal="center"/>
    </xf>
    <xf numFmtId="0" fontId="12" fillId="0" borderId="0" xfId="0" applyFont="1" applyFill="1" applyAlignment="1">
      <alignment horizontal="center"/>
    </xf>
    <xf numFmtId="44" fontId="31" fillId="0" borderId="0" xfId="0" applyNumberFormat="1" applyFont="1" applyFill="1" applyAlignment="1">
      <alignment horizontal="center"/>
    </xf>
    <xf numFmtId="3" fontId="31" fillId="0" borderId="0" xfId="0" applyNumberFormat="1" applyFont="1" applyFill="1" applyBorder="1" applyAlignment="1">
      <alignment horizontal="center"/>
    </xf>
    <xf numFmtId="164" fontId="31" fillId="0" borderId="0" xfId="4" applyFont="1" applyFill="1" applyBorder="1" applyAlignment="1">
      <alignment horizontal="center"/>
    </xf>
    <xf numFmtId="164" fontId="12" fillId="0" borderId="0" xfId="4" applyFont="1" applyFill="1" applyBorder="1" applyAlignment="1">
      <alignment horizontal="center"/>
    </xf>
    <xf numFmtId="2" fontId="12" fillId="0" borderId="0" xfId="0" applyNumberFormat="1" applyFont="1" applyBorder="1" applyAlignment="1">
      <alignment horizontal="center"/>
    </xf>
    <xf numFmtId="44" fontId="12" fillId="0" borderId="0" xfId="0" applyNumberFormat="1" applyFont="1" applyAlignment="1">
      <alignment horizontal="center"/>
    </xf>
    <xf numFmtId="44" fontId="30" fillId="0" borderId="0" xfId="0" applyNumberFormat="1" applyFont="1" applyFill="1" applyBorder="1" applyAlignment="1">
      <alignment horizontal="center" vertical="center" wrapText="1"/>
    </xf>
    <xf numFmtId="44" fontId="30" fillId="0" borderId="0" xfId="0" applyNumberFormat="1" applyFont="1" applyFill="1" applyBorder="1" applyAlignment="1">
      <alignment horizontal="right"/>
    </xf>
    <xf numFmtId="44" fontId="30" fillId="0" borderId="2" xfId="0" applyNumberFormat="1" applyFont="1" applyFill="1" applyBorder="1" applyAlignment="1">
      <alignment horizontal="right"/>
    </xf>
    <xf numFmtId="44" fontId="30" fillId="0" borderId="9" xfId="0" applyNumberFormat="1" applyFont="1" applyFill="1" applyBorder="1" applyAlignment="1">
      <alignment horizontal="right"/>
    </xf>
    <xf numFmtId="44" fontId="29" fillId="0" borderId="0" xfId="0" applyNumberFormat="1" applyFont="1" applyFill="1" applyAlignment="1">
      <alignment horizontal="right"/>
    </xf>
    <xf numFmtId="0" fontId="30" fillId="0" borderId="4" xfId="0" applyFont="1" applyBorder="1" applyAlignment="1">
      <alignment horizontal="center"/>
    </xf>
    <xf numFmtId="0" fontId="30" fillId="0" borderId="0" xfId="0" applyFont="1" applyAlignment="1">
      <alignment horizontal="center"/>
    </xf>
    <xf numFmtId="0" fontId="29" fillId="0" borderId="4" xfId="0" applyFont="1" applyBorder="1" applyAlignment="1">
      <alignment horizontal="right"/>
    </xf>
    <xf numFmtId="0" fontId="33" fillId="0" borderId="0" xfId="0" applyFont="1" applyFill="1" applyBorder="1" applyAlignment="1">
      <alignment horizontal="center" shrinkToFit="1"/>
    </xf>
    <xf numFmtId="0" fontId="33" fillId="0" borderId="4" xfId="0" applyFont="1" applyFill="1" applyBorder="1" applyAlignment="1">
      <alignment horizontal="center" shrinkToFit="1"/>
    </xf>
    <xf numFmtId="169" fontId="30" fillId="0" borderId="0" xfId="0" applyNumberFormat="1" applyFont="1" applyFill="1" applyBorder="1" applyAlignment="1">
      <alignment horizontal="center" vertical="center" wrapText="1"/>
    </xf>
    <xf numFmtId="166" fontId="30" fillId="0" borderId="0" xfId="0" applyNumberFormat="1" applyFont="1" applyFill="1" applyBorder="1" applyAlignment="1">
      <alignment horizontal="right"/>
    </xf>
    <xf numFmtId="44" fontId="30" fillId="0" borderId="6" xfId="0" applyNumberFormat="1" applyFont="1" applyFill="1" applyBorder="1" applyAlignment="1">
      <alignment horizontal="right"/>
    </xf>
    <xf numFmtId="166" fontId="30" fillId="0" borderId="5" xfId="0" applyNumberFormat="1" applyFont="1" applyFill="1" applyBorder="1" applyAlignment="1">
      <alignment horizontal="right"/>
    </xf>
    <xf numFmtId="49" fontId="30" fillId="0" borderId="0" xfId="0" applyNumberFormat="1" applyFont="1" applyFill="1" applyBorder="1" applyAlignment="1">
      <alignment horizontal="right"/>
    </xf>
    <xf numFmtId="4" fontId="30" fillId="0" borderId="0" xfId="0" applyNumberFormat="1" applyFont="1" applyFill="1" applyBorder="1" applyAlignment="1">
      <alignment horizontal="right"/>
    </xf>
    <xf numFmtId="44" fontId="30" fillId="0" borderId="4" xfId="0" applyNumberFormat="1" applyFont="1" applyFill="1" applyBorder="1" applyAlignment="1">
      <alignment horizontal="right"/>
    </xf>
    <xf numFmtId="44" fontId="30" fillId="0" borderId="0" xfId="0" applyNumberFormat="1" applyFont="1" applyFill="1" applyAlignment="1">
      <alignment horizontal="right"/>
    </xf>
    <xf numFmtId="0" fontId="12" fillId="0" borderId="0" xfId="0" applyFont="1" applyAlignment="1">
      <alignment horizontal="left" vertical="top" wrapText="1"/>
    </xf>
    <xf numFmtId="0" fontId="31" fillId="2" borderId="0" xfId="0" applyFont="1" applyFill="1"/>
    <xf numFmtId="0" fontId="12" fillId="2" borderId="0" xfId="0" applyFont="1" applyFill="1"/>
    <xf numFmtId="0" fontId="3" fillId="2" borderId="0" xfId="0" applyFont="1" applyFill="1" applyAlignment="1">
      <alignment horizontal="center"/>
    </xf>
    <xf numFmtId="44" fontId="31" fillId="2" borderId="0" xfId="2" applyNumberFormat="1" applyFont="1" applyFill="1" applyBorder="1" applyAlignment="1">
      <alignment horizontal="right"/>
    </xf>
    <xf numFmtId="0" fontId="8" fillId="2" borderId="0" xfId="0" applyFont="1" applyFill="1" applyAlignment="1">
      <alignment horizontal="center"/>
    </xf>
    <xf numFmtId="0" fontId="6" fillId="2" borderId="0" xfId="0" applyFont="1" applyFill="1"/>
    <xf numFmtId="170" fontId="31" fillId="2" borderId="9" xfId="0" applyNumberFormat="1" applyFont="1" applyFill="1" applyBorder="1" applyAlignment="1">
      <alignment horizontal="center"/>
    </xf>
    <xf numFmtId="0" fontId="15" fillId="2" borderId="0" xfId="0" applyFont="1" applyFill="1"/>
    <xf numFmtId="0" fontId="12" fillId="2" borderId="0" xfId="0" applyFont="1" applyFill="1" applyAlignment="1">
      <alignment horizontal="left"/>
    </xf>
    <xf numFmtId="44" fontId="31" fillId="2" borderId="0" xfId="0" applyNumberFormat="1" applyFont="1" applyFill="1" applyAlignment="1">
      <alignment horizontal="right"/>
    </xf>
    <xf numFmtId="0" fontId="3" fillId="2" borderId="0" xfId="0" applyFont="1" applyFill="1"/>
    <xf numFmtId="0" fontId="31" fillId="2" borderId="0" xfId="0" applyFont="1" applyFill="1" applyAlignment="1">
      <alignment horizontal="right"/>
    </xf>
    <xf numFmtId="44" fontId="31" fillId="2" borderId="9" xfId="4" applyNumberFormat="1" applyFont="1" applyFill="1" applyBorder="1" applyAlignment="1">
      <alignment horizontal="center"/>
    </xf>
    <xf numFmtId="0" fontId="15" fillId="3" borderId="0" xfId="0" applyFont="1" applyFill="1"/>
    <xf numFmtId="0" fontId="12" fillId="3" borderId="0" xfId="0" applyFont="1" applyFill="1"/>
    <xf numFmtId="0" fontId="12" fillId="3" borderId="0" xfId="0" applyFont="1" applyFill="1" applyAlignment="1">
      <alignment horizontal="left"/>
    </xf>
    <xf numFmtId="0" fontId="31" fillId="3" borderId="0" xfId="0" applyFont="1" applyFill="1" applyAlignment="1">
      <alignment horizontal="right"/>
    </xf>
    <xf numFmtId="0" fontId="3" fillId="3" borderId="0" xfId="0" applyFont="1" applyFill="1" applyAlignment="1">
      <alignment horizontal="center"/>
    </xf>
    <xf numFmtId="44" fontId="31" fillId="3" borderId="0" xfId="0" applyNumberFormat="1" applyFont="1" applyFill="1" applyBorder="1" applyAlignment="1">
      <alignment horizontal="right"/>
    </xf>
    <xf numFmtId="0" fontId="3" fillId="3" borderId="0" xfId="0" applyFont="1" applyFill="1"/>
    <xf numFmtId="44" fontId="31" fillId="3" borderId="2" xfId="4" applyNumberFormat="1" applyFont="1" applyFill="1" applyBorder="1" applyAlignment="1">
      <alignment horizontal="center"/>
    </xf>
    <xf numFmtId="0" fontId="30" fillId="3" borderId="0" xfId="0" applyFont="1" applyFill="1"/>
    <xf numFmtId="0" fontId="30" fillId="3" borderId="0" xfId="0" applyFont="1" applyFill="1" applyAlignment="1">
      <alignment horizontal="left"/>
    </xf>
    <xf numFmtId="0" fontId="6" fillId="3" borderId="0" xfId="0" applyFont="1" applyFill="1" applyBorder="1"/>
    <xf numFmtId="44" fontId="30" fillId="3" borderId="2" xfId="0" applyNumberFormat="1" applyFont="1" applyFill="1" applyBorder="1" applyAlignment="1">
      <alignment horizontal="right"/>
    </xf>
    <xf numFmtId="0" fontId="16" fillId="4" borderId="0" xfId="3" applyFont="1" applyFill="1"/>
    <xf numFmtId="0" fontId="22" fillId="4" borderId="8" xfId="3" applyFont="1" applyFill="1" applyBorder="1" applyAlignment="1">
      <alignment horizontal="left" vertical="center"/>
    </xf>
    <xf numFmtId="0" fontId="22" fillId="4" borderId="8" xfId="3" applyFont="1" applyFill="1" applyBorder="1" applyAlignment="1">
      <alignment horizontal="right" vertical="center"/>
    </xf>
    <xf numFmtId="0" fontId="23" fillId="4" borderId="0" xfId="3" applyFont="1" applyFill="1" applyAlignment="1">
      <alignment horizontal="left"/>
    </xf>
    <xf numFmtId="0" fontId="23" fillId="4" borderId="0" xfId="3" applyFont="1" applyFill="1" applyBorder="1" applyAlignment="1">
      <alignment horizontal="center"/>
    </xf>
    <xf numFmtId="0" fontId="23" fillId="4" borderId="0" xfId="3" applyFont="1" applyFill="1" applyBorder="1"/>
    <xf numFmtId="0" fontId="23" fillId="4" borderId="0" xfId="3" applyFont="1" applyFill="1" applyBorder="1" applyAlignment="1">
      <alignment horizontal="left"/>
    </xf>
    <xf numFmtId="0" fontId="16" fillId="4" borderId="0" xfId="3" applyFont="1" applyFill="1" applyAlignment="1">
      <alignment horizontal="left"/>
    </xf>
    <xf numFmtId="0" fontId="23" fillId="4" borderId="0" xfId="0" applyFont="1" applyFill="1" applyBorder="1" applyAlignment="1">
      <alignment horizontal="left" vertical="top" wrapText="1"/>
    </xf>
    <xf numFmtId="0" fontId="16" fillId="4" borderId="0" xfId="3" applyFont="1" applyFill="1" applyAlignment="1">
      <alignment horizontal="center"/>
    </xf>
    <xf numFmtId="0" fontId="16" fillId="4" borderId="0" xfId="3" applyFont="1" applyFill="1" applyBorder="1" applyAlignment="1">
      <alignment horizontal="left"/>
    </xf>
    <xf numFmtId="0" fontId="16" fillId="4" borderId="3" xfId="3" applyFont="1" applyFill="1" applyBorder="1" applyProtection="1">
      <protection locked="0"/>
    </xf>
    <xf numFmtId="0" fontId="16" fillId="4" borderId="1" xfId="3" applyFont="1" applyFill="1" applyBorder="1" applyAlignment="1" applyProtection="1">
      <alignment horizontal="left"/>
      <protection locked="0"/>
    </xf>
    <xf numFmtId="0" fontId="16" fillId="4" borderId="3" xfId="3" applyFont="1" applyFill="1" applyBorder="1" applyAlignment="1" applyProtection="1">
      <alignment horizontal="center"/>
      <protection locked="0"/>
    </xf>
    <xf numFmtId="0" fontId="16" fillId="4" borderId="9" xfId="3" applyFont="1" applyFill="1" applyBorder="1" applyAlignment="1" applyProtection="1">
      <alignment horizontal="center"/>
      <protection locked="0"/>
    </xf>
    <xf numFmtId="0" fontId="26" fillId="0" borderId="0" xfId="0" applyFont="1" applyFill="1" applyBorder="1" applyAlignment="1">
      <alignment horizontal="left" vertical="top" wrapText="1"/>
    </xf>
    <xf numFmtId="0" fontId="23" fillId="4" borderId="0" xfId="0" applyFont="1" applyFill="1" applyBorder="1" applyAlignment="1">
      <alignment horizontal="left" vertical="top" wrapText="1"/>
    </xf>
    <xf numFmtId="0" fontId="17" fillId="4" borderId="0" xfId="3" applyFont="1" applyFill="1" applyAlignment="1">
      <alignment horizontal="center" vertical="center"/>
    </xf>
    <xf numFmtId="0" fontId="19" fillId="4" borderId="7" xfId="3" applyFont="1" applyFill="1" applyBorder="1" applyAlignment="1">
      <alignment horizontal="center" vertical="center"/>
    </xf>
    <xf numFmtId="0" fontId="20" fillId="4" borderId="7" xfId="3" applyFont="1" applyFill="1" applyBorder="1" applyAlignment="1">
      <alignment horizontal="center" vertical="center"/>
    </xf>
    <xf numFmtId="0" fontId="28" fillId="4" borderId="7" xfId="3" applyFont="1" applyFill="1" applyBorder="1" applyAlignment="1">
      <alignment horizontal="center" vertical="center" wrapText="1"/>
    </xf>
    <xf numFmtId="0" fontId="27" fillId="4" borderId="7" xfId="3" applyFont="1" applyFill="1" applyBorder="1" applyAlignment="1">
      <alignment horizontal="center" vertical="center" wrapText="1"/>
    </xf>
    <xf numFmtId="0" fontId="18" fillId="4" borderId="7" xfId="3" applyFont="1" applyFill="1" applyBorder="1" applyAlignment="1">
      <alignment horizontal="center" vertical="center" wrapText="1"/>
    </xf>
    <xf numFmtId="0" fontId="16" fillId="4" borderId="0" xfId="3" applyFont="1" applyFill="1" applyAlignment="1">
      <alignment horizontal="left" vertical="top"/>
    </xf>
    <xf numFmtId="0" fontId="16" fillId="4" borderId="0" xfId="0" applyFont="1" applyFill="1" applyAlignment="1">
      <alignment horizontal="justify" vertical="top" wrapText="1"/>
    </xf>
    <xf numFmtId="0" fontId="16" fillId="4" borderId="1" xfId="3" applyFont="1" applyFill="1" applyBorder="1" applyAlignment="1" applyProtection="1">
      <alignment horizontal="right" wrapText="1"/>
      <protection locked="0"/>
    </xf>
    <xf numFmtId="0" fontId="24" fillId="4" borderId="0" xfId="0" applyFont="1" applyFill="1" applyAlignment="1">
      <alignment horizontal="justify" vertical="top" wrapText="1"/>
    </xf>
    <xf numFmtId="0" fontId="16" fillId="4" borderId="0" xfId="0" applyFont="1" applyFill="1" applyAlignment="1" applyProtection="1">
      <alignment horizontal="justify" vertical="top" wrapText="1"/>
      <protection locked="0"/>
    </xf>
    <xf numFmtId="0" fontId="29" fillId="0" borderId="0" xfId="0" applyFont="1" applyFill="1" applyBorder="1" applyAlignment="1">
      <alignment horizontal="left"/>
    </xf>
    <xf numFmtId="0" fontId="29" fillId="0" borderId="0" xfId="0" applyFont="1" applyAlignment="1">
      <alignment horizontal="center"/>
    </xf>
    <xf numFmtId="0" fontId="29" fillId="0" borderId="0" xfId="0" applyFont="1" applyBorder="1" applyAlignment="1">
      <alignment horizontal="center" vertical="center" wrapText="1"/>
    </xf>
    <xf numFmtId="0" fontId="29" fillId="0" borderId="0" xfId="0" applyFont="1" applyBorder="1" applyAlignment="1">
      <alignment horizontal="center"/>
    </xf>
    <xf numFmtId="44" fontId="30" fillId="0" borderId="0" xfId="0" applyNumberFormat="1" applyFont="1" applyFill="1" applyAlignment="1">
      <alignment horizontal="right"/>
    </xf>
    <xf numFmtId="0" fontId="29" fillId="0" borderId="0" xfId="0" applyFont="1" applyBorder="1" applyAlignment="1">
      <alignment horizontal="center" vertical="center"/>
    </xf>
    <xf numFmtId="0" fontId="29" fillId="0" borderId="0" xfId="0" applyFont="1" applyBorder="1" applyAlignment="1">
      <alignment horizontal="left" vertical="center"/>
    </xf>
    <xf numFmtId="0" fontId="30" fillId="0" borderId="0" xfId="0" applyFont="1" applyFill="1" applyBorder="1" applyAlignment="1">
      <alignment horizontal="center"/>
    </xf>
    <xf numFmtId="0" fontId="30" fillId="0" borderId="0" xfId="0" applyFont="1" applyBorder="1" applyAlignment="1">
      <alignment horizontal="center"/>
    </xf>
  </cellXfs>
  <cellStyles count="5">
    <cellStyle name="Euro" xfId="1" xr:uid="{00000000-0005-0000-0000-000000000000}"/>
    <cellStyle name="Milliers" xfId="4" builtinId="3"/>
    <cellStyle name="Monétaire" xfId="2" builtinId="4"/>
    <cellStyle name="Normal" xfId="0" builtinId="0"/>
    <cellStyle name="Normal_Bor_soum"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0</xdr:rowOff>
    </xdr:from>
    <xdr:to>
      <xdr:col>3</xdr:col>
      <xdr:colOff>1476375</xdr:colOff>
      <xdr:row>0</xdr:row>
      <xdr:rowOff>0</xdr:rowOff>
    </xdr:to>
    <xdr:pic>
      <xdr:nvPicPr>
        <xdr:cNvPr id="1199" name="Picture 1">
          <a:extLst>
            <a:ext uri="{FF2B5EF4-FFF2-40B4-BE49-F238E27FC236}">
              <a16:creationId xmlns:a16="http://schemas.microsoft.com/office/drawing/2014/main" id="{00000000-0008-0000-0000-0000A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0"/>
          <a:ext cx="2657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47625</xdr:rowOff>
    </xdr:from>
    <xdr:to>
      <xdr:col>1</xdr:col>
      <xdr:colOff>1154430</xdr:colOff>
      <xdr:row>0</xdr:row>
      <xdr:rowOff>548640</xdr:rowOff>
    </xdr:to>
    <xdr:pic>
      <xdr:nvPicPr>
        <xdr:cNvPr id="1200" name="Picture 2">
          <a:extLst>
            <a:ext uri="{FF2B5EF4-FFF2-40B4-BE49-F238E27FC236}">
              <a16:creationId xmlns:a16="http://schemas.microsoft.com/office/drawing/2014/main" id="{00000000-0008-0000-0000-0000B0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4287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58</xdr:row>
      <xdr:rowOff>0</xdr:rowOff>
    </xdr:from>
    <xdr:to>
      <xdr:col>3</xdr:col>
      <xdr:colOff>933450</xdr:colOff>
      <xdr:row>58</xdr:row>
      <xdr:rowOff>0</xdr:rowOff>
    </xdr:to>
    <xdr:cxnSp macro="">
      <xdr:nvCxnSpPr>
        <xdr:cNvPr id="5" name="Connecteur droit 4">
          <a:extLst>
            <a:ext uri="{FF2B5EF4-FFF2-40B4-BE49-F238E27FC236}">
              <a16:creationId xmlns:a16="http://schemas.microsoft.com/office/drawing/2014/main" id="{00000000-0008-0000-0100-000005000000}"/>
            </a:ext>
          </a:extLst>
        </xdr:cNvPr>
        <xdr:cNvCxnSpPr/>
      </xdr:nvCxnSpPr>
      <xdr:spPr>
        <a:xfrm>
          <a:off x="268941" y="8673353"/>
          <a:ext cx="273759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94"/>
  <sheetViews>
    <sheetView view="pageBreakPreview" zoomScaleNormal="100" zoomScaleSheetLayoutView="100" workbookViewId="0">
      <selection activeCell="A12" sqref="A12:F12"/>
    </sheetView>
  </sheetViews>
  <sheetFormatPr baseColWidth="10" defaultColWidth="11.42578125" defaultRowHeight="15"/>
  <cols>
    <col min="1" max="1" width="4.140625" style="72" customWidth="1"/>
    <col min="2" max="2" width="17.85546875" style="72" customWidth="1"/>
    <col min="3" max="3" width="6.7109375" style="72" customWidth="1"/>
    <col min="4" max="4" width="13.5703125" style="72" customWidth="1"/>
    <col min="5" max="5" width="17.85546875" style="72" customWidth="1"/>
    <col min="6" max="6" width="30" style="72" customWidth="1"/>
    <col min="7" max="16384" width="11.42578125" style="72"/>
  </cols>
  <sheetData>
    <row r="1" spans="1:6" ht="51.75" customHeight="1">
      <c r="A1" s="173"/>
      <c r="B1" s="173"/>
      <c r="C1" s="173"/>
      <c r="D1" s="173"/>
      <c r="E1" s="173"/>
      <c r="F1" s="173"/>
    </row>
    <row r="2" spans="1:6" s="73" customFormat="1" ht="18.75">
      <c r="A2" s="190" t="s">
        <v>0</v>
      </c>
      <c r="B2" s="190"/>
      <c r="C2" s="190"/>
      <c r="D2" s="190"/>
      <c r="E2" s="190"/>
      <c r="F2" s="190"/>
    </row>
    <row r="3" spans="1:6" s="73" customFormat="1" ht="23.25" customHeight="1">
      <c r="A3" s="191" t="s">
        <v>7</v>
      </c>
      <c r="B3" s="191"/>
      <c r="C3" s="191"/>
      <c r="D3" s="192"/>
      <c r="E3" s="192"/>
      <c r="F3" s="192"/>
    </row>
    <row r="4" spans="1:6" s="74" customFormat="1" ht="34.5" customHeight="1">
      <c r="A4" s="193" t="s">
        <v>111</v>
      </c>
      <c r="B4" s="194"/>
      <c r="C4" s="194"/>
      <c r="D4" s="195"/>
      <c r="E4" s="195"/>
      <c r="F4" s="195"/>
    </row>
    <row r="5" spans="1:6" s="75" customFormat="1" ht="25.5" customHeight="1">
      <c r="A5" s="174" t="s">
        <v>129</v>
      </c>
      <c r="B5" s="174"/>
      <c r="C5" s="174"/>
      <c r="D5" s="174"/>
      <c r="E5" s="175"/>
      <c r="F5" s="175" t="s">
        <v>128</v>
      </c>
    </row>
    <row r="6" spans="1:6" ht="12.75" customHeight="1">
      <c r="A6" s="176"/>
      <c r="B6" s="176"/>
      <c r="C6" s="176"/>
      <c r="D6" s="176"/>
      <c r="E6" s="177"/>
      <c r="F6" s="178"/>
    </row>
    <row r="7" spans="1:6" ht="15" customHeight="1">
      <c r="A7" s="197" t="s">
        <v>26</v>
      </c>
      <c r="B7" s="197"/>
      <c r="C7" s="197"/>
      <c r="D7" s="197"/>
      <c r="E7" s="197"/>
      <c r="F7" s="197"/>
    </row>
    <row r="8" spans="1:6" ht="15" customHeight="1">
      <c r="A8" s="197"/>
      <c r="B8" s="197"/>
      <c r="C8" s="197"/>
      <c r="D8" s="197"/>
      <c r="E8" s="197"/>
      <c r="F8" s="197"/>
    </row>
    <row r="9" spans="1:6" ht="15" customHeight="1">
      <c r="A9" s="197"/>
      <c r="B9" s="197"/>
      <c r="C9" s="197"/>
      <c r="D9" s="197"/>
      <c r="E9" s="197"/>
      <c r="F9" s="197"/>
    </row>
    <row r="10" spans="1:6" ht="15" customHeight="1">
      <c r="A10" s="199"/>
      <c r="B10" s="199"/>
      <c r="C10" s="199"/>
      <c r="D10" s="199"/>
      <c r="E10" s="199"/>
      <c r="F10" s="199"/>
    </row>
    <row r="11" spans="1:6" ht="12.75" customHeight="1">
      <c r="A11" s="179"/>
      <c r="B11" s="179"/>
      <c r="C11" s="179"/>
      <c r="D11" s="179"/>
      <c r="E11" s="177"/>
      <c r="F11" s="178"/>
    </row>
    <row r="12" spans="1:6" ht="31.5" customHeight="1">
      <c r="A12" s="200" t="s">
        <v>30</v>
      </c>
      <c r="B12" s="200"/>
      <c r="C12" s="200"/>
      <c r="D12" s="200"/>
      <c r="E12" s="200"/>
      <c r="F12" s="200"/>
    </row>
    <row r="13" spans="1:6" ht="12.75" customHeight="1">
      <c r="A13" s="179"/>
      <c r="B13" s="179"/>
      <c r="C13" s="179"/>
      <c r="D13" s="179"/>
      <c r="E13" s="177"/>
      <c r="F13" s="178"/>
    </row>
    <row r="14" spans="1:6" ht="15" customHeight="1">
      <c r="A14" s="197" t="s">
        <v>8</v>
      </c>
      <c r="B14" s="197"/>
      <c r="C14" s="197"/>
      <c r="D14" s="197"/>
      <c r="E14" s="197"/>
      <c r="F14" s="197"/>
    </row>
    <row r="15" spans="1:6" ht="15" customHeight="1">
      <c r="A15" s="197"/>
      <c r="B15" s="197"/>
      <c r="C15" s="197"/>
      <c r="D15" s="197"/>
      <c r="E15" s="197"/>
      <c r="F15" s="197"/>
    </row>
    <row r="16" spans="1:6" ht="15" customHeight="1">
      <c r="A16" s="197"/>
      <c r="B16" s="197"/>
      <c r="C16" s="197"/>
      <c r="D16" s="197"/>
      <c r="E16" s="197"/>
      <c r="F16" s="197"/>
    </row>
    <row r="17" spans="1:6" ht="15" customHeight="1">
      <c r="A17" s="178"/>
      <c r="B17" s="178"/>
      <c r="C17" s="178"/>
      <c r="D17" s="178"/>
      <c r="E17" s="177"/>
      <c r="F17" s="178"/>
    </row>
    <row r="18" spans="1:6" s="79" customFormat="1" ht="15" customHeight="1">
      <c r="A18" s="180" t="s">
        <v>9</v>
      </c>
      <c r="B18" s="180"/>
      <c r="C18" s="180"/>
      <c r="D18" s="185"/>
      <c r="E18" s="185"/>
      <c r="F18" s="185"/>
    </row>
    <row r="19" spans="1:6" s="79" customFormat="1" ht="21" customHeight="1">
      <c r="A19" s="198" t="s">
        <v>32</v>
      </c>
      <c r="B19" s="198"/>
      <c r="C19" s="198"/>
      <c r="D19" s="198"/>
      <c r="E19" s="198"/>
      <c r="F19" s="198"/>
    </row>
    <row r="20" spans="1:6" ht="10.5" customHeight="1">
      <c r="A20" s="178"/>
      <c r="B20" s="178"/>
      <c r="C20" s="178"/>
      <c r="D20" s="178"/>
      <c r="E20" s="177"/>
      <c r="F20" s="178"/>
    </row>
    <row r="21" spans="1:6" ht="15" customHeight="1">
      <c r="A21" s="197" t="s">
        <v>33</v>
      </c>
      <c r="B21" s="197"/>
      <c r="C21" s="197"/>
      <c r="D21" s="197"/>
      <c r="E21" s="197"/>
      <c r="F21" s="197"/>
    </row>
    <row r="22" spans="1:6" ht="15" customHeight="1">
      <c r="A22" s="197"/>
      <c r="B22" s="197"/>
      <c r="C22" s="197"/>
      <c r="D22" s="197"/>
      <c r="E22" s="197"/>
      <c r="F22" s="197"/>
    </row>
    <row r="23" spans="1:6" ht="8.25" customHeight="1">
      <c r="A23" s="178"/>
      <c r="B23" s="178"/>
      <c r="C23" s="178"/>
      <c r="D23" s="178"/>
      <c r="E23" s="177"/>
      <c r="F23" s="178"/>
    </row>
    <row r="24" spans="1:6" ht="15" customHeight="1">
      <c r="A24" s="189" t="s">
        <v>109</v>
      </c>
      <c r="B24" s="189"/>
      <c r="C24" s="189"/>
      <c r="D24" s="189"/>
      <c r="E24" s="189"/>
      <c r="F24" s="189"/>
    </row>
    <row r="25" spans="1:6" ht="15" customHeight="1">
      <c r="A25" s="189"/>
      <c r="B25" s="189"/>
      <c r="C25" s="189"/>
      <c r="D25" s="189"/>
      <c r="E25" s="189"/>
      <c r="F25" s="189"/>
    </row>
    <row r="26" spans="1:6" ht="15" customHeight="1">
      <c r="A26" s="189"/>
      <c r="B26" s="189"/>
      <c r="C26" s="189"/>
      <c r="D26" s="189"/>
      <c r="E26" s="189"/>
      <c r="F26" s="189"/>
    </row>
    <row r="27" spans="1:6" ht="15" customHeight="1">
      <c r="A27" s="189"/>
      <c r="B27" s="189"/>
      <c r="C27" s="189"/>
      <c r="D27" s="189"/>
      <c r="E27" s="189"/>
      <c r="F27" s="189"/>
    </row>
    <row r="28" spans="1:6" ht="12.75" customHeight="1">
      <c r="A28" s="181"/>
      <c r="B28" s="181"/>
      <c r="C28" s="181"/>
      <c r="D28" s="181"/>
      <c r="E28" s="181"/>
      <c r="F28" s="181"/>
    </row>
    <row r="29" spans="1:6" s="80" customFormat="1" ht="15" customHeight="1">
      <c r="A29" s="196" t="s">
        <v>23</v>
      </c>
      <c r="B29" s="196"/>
      <c r="C29" s="196"/>
      <c r="D29" s="196"/>
      <c r="E29" s="196"/>
      <c r="F29" s="196"/>
    </row>
    <row r="30" spans="1:6" ht="15" customHeight="1">
      <c r="A30" s="178"/>
      <c r="B30" s="178"/>
      <c r="C30" s="178"/>
      <c r="D30" s="178"/>
      <c r="E30" s="177"/>
      <c r="F30" s="178"/>
    </row>
    <row r="31" spans="1:6" ht="20.100000000000001" customHeight="1">
      <c r="A31" s="173" t="s">
        <v>10</v>
      </c>
      <c r="B31" s="173"/>
      <c r="C31" s="187"/>
      <c r="D31" s="187"/>
      <c r="E31" s="187"/>
      <c r="F31" s="187"/>
    </row>
    <row r="32" spans="1:6" ht="20.100000000000001" customHeight="1">
      <c r="A32" s="173" t="s">
        <v>11</v>
      </c>
      <c r="B32" s="173"/>
      <c r="C32" s="186"/>
      <c r="D32" s="186"/>
      <c r="E32" s="186"/>
      <c r="F32" s="186"/>
    </row>
    <row r="33" spans="1:6" ht="20.100000000000001" customHeight="1">
      <c r="A33" s="173" t="s">
        <v>12</v>
      </c>
      <c r="B33" s="173"/>
      <c r="C33" s="186"/>
      <c r="D33" s="186"/>
      <c r="E33" s="186"/>
      <c r="F33" s="186"/>
    </row>
    <row r="34" spans="1:6" ht="20.100000000000001" customHeight="1">
      <c r="A34" s="173"/>
      <c r="B34" s="173"/>
      <c r="C34" s="186"/>
      <c r="D34" s="186"/>
      <c r="E34" s="186"/>
      <c r="F34" s="186"/>
    </row>
    <row r="35" spans="1:6" ht="20.100000000000001" customHeight="1">
      <c r="A35" s="173" t="s">
        <v>13</v>
      </c>
      <c r="B35" s="173"/>
      <c r="C35" s="186"/>
      <c r="D35" s="186"/>
      <c r="E35" s="182" t="s">
        <v>14</v>
      </c>
      <c r="F35" s="184"/>
    </row>
    <row r="36" spans="1:6" ht="19.5" customHeight="1">
      <c r="A36" s="173" t="s">
        <v>22</v>
      </c>
      <c r="B36" s="173"/>
      <c r="C36" s="186"/>
      <c r="D36" s="186"/>
      <c r="E36" s="173"/>
      <c r="F36" s="173"/>
    </row>
    <row r="37" spans="1:6" ht="20.100000000000001" customHeight="1">
      <c r="A37" s="173" t="s">
        <v>15</v>
      </c>
      <c r="B37" s="187"/>
      <c r="C37" s="187"/>
      <c r="D37" s="183">
        <v>2022</v>
      </c>
      <c r="E37" s="173"/>
      <c r="F37" s="178"/>
    </row>
    <row r="38" spans="1:6" ht="12.75" customHeight="1">
      <c r="A38" s="78"/>
      <c r="B38" s="78"/>
      <c r="C38" s="78"/>
      <c r="D38" s="78"/>
      <c r="E38" s="76"/>
      <c r="F38" s="77"/>
    </row>
    <row r="39" spans="1:6" ht="12.75" customHeight="1">
      <c r="A39" s="78"/>
      <c r="B39" s="78"/>
      <c r="C39" s="78"/>
      <c r="D39" s="78"/>
      <c r="E39" s="76"/>
      <c r="F39" s="77"/>
    </row>
    <row r="40" spans="1:6" ht="12.75" customHeight="1">
      <c r="A40" s="78"/>
      <c r="B40" s="78"/>
      <c r="C40" s="78"/>
      <c r="D40" s="78"/>
      <c r="E40" s="76"/>
      <c r="F40" s="77"/>
    </row>
    <row r="41" spans="1:6" ht="12.75" customHeight="1">
      <c r="A41" s="78"/>
      <c r="B41" s="78"/>
      <c r="C41" s="78"/>
      <c r="D41" s="78"/>
      <c r="E41" s="76"/>
      <c r="F41" s="77"/>
    </row>
    <row r="42" spans="1:6" ht="12.75" customHeight="1">
      <c r="A42" s="78"/>
      <c r="B42" s="78"/>
      <c r="C42" s="78"/>
      <c r="D42" s="78"/>
      <c r="E42" s="76"/>
      <c r="F42" s="77"/>
    </row>
    <row r="43" spans="1:6" ht="12.75" customHeight="1">
      <c r="A43" s="78"/>
      <c r="B43" s="78"/>
      <c r="C43" s="78"/>
      <c r="D43" s="78"/>
      <c r="E43" s="76"/>
      <c r="F43" s="77"/>
    </row>
    <row r="44" spans="1:6" ht="12.75" customHeight="1">
      <c r="A44" s="78"/>
      <c r="B44" s="78"/>
      <c r="C44" s="78"/>
      <c r="D44" s="78"/>
      <c r="E44" s="76"/>
      <c r="F44" s="77"/>
    </row>
    <row r="45" spans="1:6" ht="12.75" customHeight="1">
      <c r="A45" s="78"/>
      <c r="B45" s="78"/>
      <c r="C45" s="78"/>
      <c r="D45" s="78"/>
      <c r="E45" s="76"/>
      <c r="F45" s="77"/>
    </row>
    <row r="46" spans="1:6" ht="12.75" customHeight="1">
      <c r="A46" s="78"/>
      <c r="B46" s="78"/>
      <c r="C46" s="78"/>
      <c r="D46" s="78"/>
      <c r="E46" s="76"/>
      <c r="F46" s="77"/>
    </row>
    <row r="47" spans="1:6" ht="20.100000000000001" customHeight="1">
      <c r="A47" s="78"/>
      <c r="B47" s="78"/>
      <c r="C47" s="78"/>
      <c r="D47" s="78"/>
      <c r="E47" s="76"/>
      <c r="F47" s="77"/>
    </row>
    <row r="48" spans="1:6" ht="12.75" customHeight="1">
      <c r="A48" s="78"/>
      <c r="B48" s="78"/>
      <c r="C48" s="78"/>
      <c r="D48" s="78"/>
      <c r="E48" s="76"/>
      <c r="F48" s="77"/>
    </row>
    <row r="49" spans="1:13" ht="12.75" customHeight="1">
      <c r="A49" s="78"/>
      <c r="B49" s="78"/>
      <c r="C49" s="78"/>
      <c r="D49" s="78"/>
      <c r="E49" s="76"/>
      <c r="F49" s="77"/>
    </row>
    <row r="50" spans="1:13" ht="12.75" customHeight="1">
      <c r="A50" s="78"/>
      <c r="B50" s="78"/>
      <c r="C50" s="78"/>
      <c r="D50" s="78"/>
      <c r="E50" s="76"/>
      <c r="F50" s="77"/>
    </row>
    <row r="51" spans="1:13" ht="12.75" customHeight="1">
      <c r="A51" s="78"/>
      <c r="B51" s="78"/>
      <c r="C51" s="78"/>
      <c r="D51" s="78"/>
      <c r="E51" s="76"/>
      <c r="F51" s="77"/>
    </row>
    <row r="52" spans="1:13" ht="18.75" customHeight="1">
      <c r="A52" s="77"/>
      <c r="B52" s="77"/>
      <c r="C52" s="77"/>
      <c r="D52" s="81"/>
      <c r="E52" s="76"/>
      <c r="F52" s="77"/>
      <c r="H52" s="188"/>
      <c r="I52" s="188"/>
      <c r="J52" s="188"/>
      <c r="K52" s="188"/>
      <c r="L52" s="188"/>
      <c r="M52" s="188"/>
    </row>
    <row r="53" spans="1:13" ht="12.75" customHeight="1">
      <c r="A53" s="77"/>
      <c r="B53" s="77"/>
      <c r="C53" s="77"/>
      <c r="D53" s="77"/>
      <c r="E53" s="76"/>
      <c r="F53" s="77"/>
      <c r="H53" s="188"/>
      <c r="I53" s="188"/>
      <c r="J53" s="188"/>
      <c r="K53" s="188"/>
      <c r="L53" s="188"/>
      <c r="M53" s="188"/>
    </row>
    <row r="54" spans="1:13" ht="12.75" customHeight="1">
      <c r="A54" s="78"/>
      <c r="B54" s="78"/>
      <c r="C54" s="78"/>
      <c r="D54" s="78"/>
      <c r="E54" s="76"/>
      <c r="F54" s="77"/>
      <c r="H54" s="188"/>
      <c r="I54" s="188"/>
      <c r="J54" s="188"/>
      <c r="K54" s="188"/>
      <c r="L54" s="188"/>
      <c r="M54" s="188"/>
    </row>
    <row r="55" spans="1:13" ht="12.75" customHeight="1">
      <c r="A55" s="78"/>
      <c r="B55" s="78"/>
      <c r="C55" s="78"/>
      <c r="D55" s="78"/>
      <c r="E55" s="76"/>
      <c r="F55" s="77"/>
      <c r="H55" s="188"/>
      <c r="I55" s="188"/>
      <c r="J55" s="188"/>
      <c r="K55" s="188"/>
      <c r="L55" s="188"/>
      <c r="M55" s="188"/>
    </row>
    <row r="56" spans="1:13" ht="75" customHeight="1">
      <c r="A56" s="78"/>
      <c r="B56" s="78"/>
      <c r="C56" s="78"/>
      <c r="D56" s="78"/>
      <c r="E56" s="76"/>
      <c r="F56" s="77"/>
      <c r="H56" s="188"/>
      <c r="I56" s="188"/>
      <c r="J56" s="188"/>
      <c r="K56" s="188"/>
      <c r="L56" s="188"/>
      <c r="M56" s="188"/>
    </row>
    <row r="57" spans="1:13" ht="12.75" customHeight="1">
      <c r="A57" s="78"/>
      <c r="B57" s="78"/>
      <c r="C57" s="78"/>
      <c r="D57" s="78"/>
      <c r="E57" s="76"/>
      <c r="F57" s="77"/>
    </row>
    <row r="58" spans="1:13" ht="12.75" customHeight="1">
      <c r="A58" s="78"/>
      <c r="B58" s="78"/>
      <c r="C58" s="78"/>
      <c r="D58" s="78"/>
      <c r="E58" s="76"/>
      <c r="F58" s="77"/>
    </row>
    <row r="59" spans="1:13" ht="12.75" customHeight="1">
      <c r="A59" s="78"/>
      <c r="B59" s="78"/>
      <c r="C59" s="78"/>
      <c r="D59" s="78"/>
      <c r="E59" s="76"/>
      <c r="F59" s="77"/>
    </row>
    <row r="60" spans="1:13" ht="12.75" customHeight="1">
      <c r="A60" s="78"/>
      <c r="B60" s="78"/>
      <c r="C60" s="78"/>
      <c r="D60" s="78"/>
      <c r="E60" s="76"/>
      <c r="F60" s="77"/>
    </row>
    <row r="61" spans="1:13" ht="12.75" customHeight="1">
      <c r="A61" s="78"/>
      <c r="B61" s="78"/>
      <c r="C61" s="78"/>
      <c r="D61" s="78"/>
      <c r="E61" s="76"/>
      <c r="F61" s="77"/>
    </row>
    <row r="62" spans="1:13" ht="12.75" customHeight="1">
      <c r="A62" s="78"/>
      <c r="B62" s="78"/>
      <c r="C62" s="78"/>
      <c r="D62" s="78"/>
      <c r="E62" s="76"/>
      <c r="F62" s="77"/>
    </row>
    <row r="63" spans="1:13" ht="20.100000000000001" customHeight="1">
      <c r="A63" s="78"/>
      <c r="B63" s="78"/>
      <c r="C63" s="78"/>
      <c r="D63" s="78"/>
      <c r="E63" s="76"/>
      <c r="F63" s="77"/>
    </row>
    <row r="64" spans="1:13" ht="12.75" customHeight="1">
      <c r="A64" s="78"/>
      <c r="B64" s="78"/>
      <c r="C64" s="78"/>
      <c r="D64" s="78"/>
      <c r="E64" s="76"/>
      <c r="F64" s="77"/>
    </row>
    <row r="65" spans="1:6" ht="12.75" customHeight="1">
      <c r="A65" s="78"/>
      <c r="B65" s="78"/>
      <c r="C65" s="78"/>
      <c r="D65" s="78"/>
      <c r="E65" s="76"/>
      <c r="F65" s="77"/>
    </row>
    <row r="66" spans="1:6" ht="12.75" customHeight="1">
      <c r="A66" s="78"/>
      <c r="B66" s="78"/>
      <c r="C66" s="78"/>
      <c r="D66" s="78"/>
      <c r="E66" s="76"/>
      <c r="F66" s="77"/>
    </row>
    <row r="67" spans="1:6" ht="12.75" customHeight="1">
      <c r="A67" s="78"/>
      <c r="B67" s="78"/>
      <c r="C67" s="78"/>
      <c r="D67" s="78"/>
      <c r="E67" s="76"/>
      <c r="F67" s="77"/>
    </row>
    <row r="68" spans="1:6" ht="12.75" customHeight="1">
      <c r="A68" s="78"/>
      <c r="B68" s="78"/>
      <c r="C68" s="78"/>
      <c r="D68" s="78"/>
      <c r="E68" s="76"/>
      <c r="F68" s="77"/>
    </row>
    <row r="69" spans="1:6" ht="12.75" customHeight="1">
      <c r="A69" s="78"/>
      <c r="B69" s="78"/>
      <c r="C69" s="78"/>
      <c r="D69" s="78"/>
      <c r="E69" s="76"/>
      <c r="F69" s="77"/>
    </row>
    <row r="70" spans="1:6" ht="12.75" customHeight="1">
      <c r="A70" s="78"/>
      <c r="B70" s="78"/>
      <c r="C70" s="78"/>
      <c r="D70" s="78"/>
      <c r="E70" s="76"/>
      <c r="F70" s="77"/>
    </row>
    <row r="71" spans="1:6" ht="12.75" customHeight="1">
      <c r="A71" s="78"/>
      <c r="B71" s="78"/>
      <c r="C71" s="78"/>
      <c r="D71" s="78"/>
      <c r="E71" s="76"/>
      <c r="F71" s="77"/>
    </row>
    <row r="72" spans="1:6" ht="12.75" customHeight="1">
      <c r="A72" s="78"/>
      <c r="B72" s="78"/>
      <c r="C72" s="78"/>
      <c r="D72" s="78"/>
      <c r="E72" s="76"/>
      <c r="F72" s="77"/>
    </row>
    <row r="73" spans="1:6" ht="12.75" customHeight="1">
      <c r="A73" s="78"/>
      <c r="B73" s="78"/>
      <c r="C73" s="78"/>
      <c r="D73" s="78"/>
      <c r="E73" s="76"/>
      <c r="F73" s="77"/>
    </row>
    <row r="74" spans="1:6" ht="12.75" customHeight="1">
      <c r="A74" s="78"/>
      <c r="B74" s="78"/>
      <c r="C74" s="78"/>
      <c r="D74" s="78"/>
      <c r="E74" s="76"/>
      <c r="F74" s="77"/>
    </row>
    <row r="75" spans="1:6" ht="12.75" customHeight="1">
      <c r="A75" s="78"/>
      <c r="B75" s="78"/>
      <c r="C75" s="78"/>
      <c r="D75" s="78"/>
      <c r="E75" s="76"/>
      <c r="F75" s="77"/>
    </row>
    <row r="76" spans="1:6" ht="12.75" customHeight="1">
      <c r="A76" s="78"/>
      <c r="B76" s="78"/>
      <c r="C76" s="78"/>
      <c r="D76" s="78"/>
      <c r="E76" s="76"/>
      <c r="F76" s="77"/>
    </row>
    <row r="77" spans="1:6">
      <c r="A77" s="82"/>
      <c r="B77" s="82"/>
      <c r="C77" s="82"/>
      <c r="D77" s="82"/>
      <c r="E77" s="82"/>
      <c r="F77" s="82"/>
    </row>
    <row r="78" spans="1:6">
      <c r="A78" s="82"/>
      <c r="B78" s="82"/>
      <c r="C78" s="82"/>
      <c r="D78" s="82"/>
      <c r="E78" s="82"/>
      <c r="F78" s="82"/>
    </row>
    <row r="79" spans="1:6" ht="12.75" customHeight="1">
      <c r="A79" s="82"/>
      <c r="B79" s="82"/>
      <c r="C79" s="82"/>
      <c r="D79" s="82"/>
      <c r="E79" s="82"/>
      <c r="F79" s="82"/>
    </row>
    <row r="80" spans="1:6">
      <c r="A80" s="82"/>
      <c r="B80" s="82"/>
      <c r="C80" s="82"/>
      <c r="D80" s="82"/>
      <c r="E80" s="82"/>
      <c r="F80" s="82"/>
    </row>
    <row r="81" spans="1:6">
      <c r="A81" s="82"/>
      <c r="B81" s="82"/>
      <c r="C81" s="82"/>
      <c r="D81" s="82"/>
      <c r="E81" s="82"/>
      <c r="F81" s="82"/>
    </row>
    <row r="82" spans="1:6">
      <c r="A82" s="82"/>
      <c r="B82" s="82"/>
      <c r="C82" s="82"/>
      <c r="D82" s="82"/>
      <c r="E82" s="82"/>
      <c r="F82" s="82"/>
    </row>
    <row r="83" spans="1:6">
      <c r="A83" s="82"/>
      <c r="B83" s="82"/>
      <c r="C83" s="82"/>
      <c r="D83" s="82"/>
      <c r="E83" s="82"/>
      <c r="F83" s="82"/>
    </row>
    <row r="84" spans="1:6">
      <c r="A84" s="82"/>
      <c r="B84" s="82"/>
      <c r="C84" s="82"/>
      <c r="D84" s="82"/>
      <c r="E84" s="82"/>
      <c r="F84" s="82"/>
    </row>
    <row r="85" spans="1:6">
      <c r="A85" s="82"/>
      <c r="B85" s="82"/>
      <c r="C85" s="82"/>
      <c r="D85" s="82"/>
      <c r="E85" s="82"/>
      <c r="F85" s="82"/>
    </row>
    <row r="86" spans="1:6">
      <c r="A86" s="82"/>
      <c r="B86" s="82"/>
      <c r="C86" s="82"/>
      <c r="D86" s="82"/>
      <c r="E86" s="82"/>
      <c r="F86" s="82"/>
    </row>
    <row r="87" spans="1:6">
      <c r="A87" s="82"/>
      <c r="B87" s="82"/>
      <c r="C87" s="82"/>
      <c r="D87" s="82"/>
      <c r="E87" s="82"/>
      <c r="F87" s="82"/>
    </row>
    <row r="88" spans="1:6">
      <c r="A88" s="82"/>
      <c r="B88" s="82"/>
      <c r="C88" s="82"/>
      <c r="D88" s="82"/>
      <c r="E88" s="82"/>
      <c r="F88" s="82"/>
    </row>
    <row r="89" spans="1:6">
      <c r="A89" s="82"/>
      <c r="B89" s="82"/>
      <c r="C89" s="82"/>
      <c r="D89" s="82"/>
      <c r="E89" s="82"/>
      <c r="F89" s="82"/>
    </row>
    <row r="90" spans="1:6">
      <c r="A90" s="82"/>
      <c r="B90" s="82"/>
      <c r="C90" s="82"/>
      <c r="D90" s="82"/>
      <c r="E90" s="82"/>
      <c r="F90" s="82"/>
    </row>
    <row r="91" spans="1:6">
      <c r="A91" s="82"/>
      <c r="B91" s="82"/>
      <c r="C91" s="82"/>
      <c r="D91" s="82"/>
      <c r="E91" s="82"/>
      <c r="F91" s="82"/>
    </row>
    <row r="92" spans="1:6">
      <c r="A92" s="82"/>
      <c r="B92" s="82"/>
      <c r="C92" s="82"/>
      <c r="D92" s="82"/>
      <c r="E92" s="82"/>
      <c r="F92" s="82"/>
    </row>
    <row r="93" spans="1:6">
      <c r="A93" s="82"/>
      <c r="B93" s="82"/>
      <c r="C93" s="82"/>
      <c r="D93" s="82"/>
      <c r="E93" s="82"/>
      <c r="F93" s="82"/>
    </row>
    <row r="94" spans="1:6">
      <c r="A94" s="82"/>
      <c r="B94" s="82"/>
      <c r="C94" s="82"/>
      <c r="D94" s="82"/>
      <c r="E94" s="82"/>
      <c r="F94" s="82"/>
    </row>
    <row r="95" spans="1:6">
      <c r="A95" s="82"/>
      <c r="B95" s="82"/>
      <c r="C95" s="82"/>
      <c r="D95" s="82"/>
      <c r="E95" s="82"/>
      <c r="F95" s="82"/>
    </row>
    <row r="96" spans="1:6">
      <c r="A96" s="82"/>
      <c r="B96" s="82"/>
      <c r="C96" s="82"/>
      <c r="D96" s="82"/>
      <c r="E96" s="82"/>
      <c r="F96" s="82"/>
    </row>
    <row r="97" spans="1:6">
      <c r="A97" s="82"/>
      <c r="B97" s="82"/>
      <c r="C97" s="82"/>
      <c r="D97" s="82"/>
      <c r="E97" s="82"/>
      <c r="F97" s="82"/>
    </row>
    <row r="98" spans="1:6">
      <c r="A98" s="82"/>
      <c r="B98" s="82"/>
      <c r="C98" s="82"/>
      <c r="D98" s="82"/>
      <c r="E98" s="82"/>
      <c r="F98" s="82"/>
    </row>
    <row r="99" spans="1:6">
      <c r="A99" s="82"/>
      <c r="B99" s="82"/>
      <c r="C99" s="82"/>
      <c r="D99" s="82"/>
      <c r="E99" s="82"/>
      <c r="F99" s="82"/>
    </row>
    <row r="100" spans="1:6">
      <c r="A100" s="82"/>
      <c r="B100" s="82"/>
      <c r="C100" s="82"/>
      <c r="D100" s="82"/>
      <c r="E100" s="82"/>
      <c r="F100" s="82"/>
    </row>
    <row r="101" spans="1:6">
      <c r="A101" s="82"/>
      <c r="B101" s="82"/>
      <c r="C101" s="82"/>
      <c r="D101" s="82"/>
      <c r="E101" s="82"/>
      <c r="F101" s="82"/>
    </row>
    <row r="102" spans="1:6">
      <c r="A102" s="82"/>
      <c r="B102" s="82"/>
      <c r="C102" s="82"/>
      <c r="D102" s="82"/>
      <c r="E102" s="82"/>
      <c r="F102" s="82"/>
    </row>
    <row r="103" spans="1:6">
      <c r="A103" s="82"/>
      <c r="B103" s="82"/>
      <c r="C103" s="82"/>
      <c r="D103" s="82"/>
      <c r="E103" s="82"/>
      <c r="F103" s="82"/>
    </row>
    <row r="104" spans="1:6">
      <c r="A104" s="82"/>
      <c r="B104" s="82"/>
      <c r="C104" s="82"/>
      <c r="D104" s="82"/>
      <c r="E104" s="82"/>
      <c r="F104" s="82"/>
    </row>
    <row r="105" spans="1:6">
      <c r="A105" s="82"/>
      <c r="B105" s="82"/>
      <c r="C105" s="82"/>
      <c r="D105" s="82"/>
      <c r="E105" s="82"/>
      <c r="F105" s="82"/>
    </row>
    <row r="106" spans="1:6">
      <c r="A106" s="82"/>
      <c r="B106" s="82"/>
      <c r="C106" s="82"/>
      <c r="D106" s="82"/>
      <c r="E106" s="82"/>
      <c r="F106" s="82"/>
    </row>
    <row r="107" spans="1:6">
      <c r="A107" s="82"/>
      <c r="B107" s="82"/>
      <c r="C107" s="82"/>
      <c r="D107" s="82"/>
      <c r="E107" s="82"/>
      <c r="F107" s="82"/>
    </row>
    <row r="108" spans="1:6">
      <c r="A108" s="82"/>
      <c r="B108" s="82"/>
      <c r="C108" s="82"/>
      <c r="D108" s="82"/>
      <c r="E108" s="82"/>
      <c r="F108" s="82"/>
    </row>
    <row r="109" spans="1:6">
      <c r="A109" s="82"/>
      <c r="B109" s="82"/>
      <c r="C109" s="82"/>
      <c r="D109" s="82"/>
      <c r="E109" s="82"/>
      <c r="F109" s="82"/>
    </row>
    <row r="110" spans="1:6">
      <c r="A110" s="82"/>
      <c r="B110" s="82"/>
      <c r="C110" s="82"/>
      <c r="D110" s="82"/>
      <c r="E110" s="82"/>
      <c r="F110" s="82"/>
    </row>
    <row r="111" spans="1:6">
      <c r="A111" s="82"/>
      <c r="B111" s="82"/>
      <c r="C111" s="82"/>
      <c r="D111" s="82"/>
      <c r="E111" s="82"/>
      <c r="F111" s="82"/>
    </row>
    <row r="112" spans="1:6">
      <c r="A112" s="82"/>
      <c r="B112" s="82"/>
      <c r="C112" s="82"/>
      <c r="D112" s="82"/>
      <c r="E112" s="82"/>
      <c r="F112" s="82"/>
    </row>
    <row r="113" spans="1:6">
      <c r="A113" s="82"/>
      <c r="B113" s="82"/>
      <c r="C113" s="82"/>
      <c r="D113" s="82"/>
      <c r="E113" s="82"/>
      <c r="F113" s="82"/>
    </row>
    <row r="114" spans="1:6">
      <c r="A114" s="82"/>
      <c r="B114" s="82"/>
      <c r="C114" s="82"/>
      <c r="D114" s="82"/>
      <c r="E114" s="82"/>
      <c r="F114" s="82"/>
    </row>
    <row r="115" spans="1:6">
      <c r="A115" s="82"/>
      <c r="B115" s="82"/>
      <c r="C115" s="82"/>
      <c r="D115" s="82"/>
      <c r="E115" s="82"/>
      <c r="F115" s="82"/>
    </row>
    <row r="116" spans="1:6">
      <c r="A116" s="82"/>
      <c r="B116" s="82"/>
      <c r="C116" s="82"/>
      <c r="D116" s="82"/>
      <c r="E116" s="82"/>
      <c r="F116" s="82"/>
    </row>
    <row r="117" spans="1:6">
      <c r="A117" s="82"/>
      <c r="B117" s="82"/>
      <c r="C117" s="82"/>
      <c r="D117" s="82"/>
      <c r="E117" s="82"/>
      <c r="F117" s="82"/>
    </row>
    <row r="118" spans="1:6">
      <c r="A118" s="82"/>
      <c r="B118" s="82"/>
      <c r="C118" s="82"/>
      <c r="D118" s="82"/>
      <c r="E118" s="82"/>
      <c r="F118" s="82"/>
    </row>
    <row r="119" spans="1:6">
      <c r="A119" s="82"/>
      <c r="B119" s="82"/>
      <c r="C119" s="82"/>
      <c r="D119" s="82"/>
      <c r="E119" s="82"/>
      <c r="F119" s="82"/>
    </row>
    <row r="120" spans="1:6">
      <c r="A120" s="82"/>
      <c r="B120" s="82"/>
      <c r="C120" s="82"/>
      <c r="D120" s="82"/>
      <c r="E120" s="82"/>
      <c r="F120" s="82"/>
    </row>
    <row r="121" spans="1:6">
      <c r="A121" s="82"/>
      <c r="B121" s="82"/>
      <c r="C121" s="82"/>
      <c r="D121" s="82"/>
      <c r="E121" s="82"/>
      <c r="F121" s="82"/>
    </row>
    <row r="122" spans="1:6">
      <c r="A122" s="82"/>
      <c r="B122" s="82"/>
      <c r="C122" s="82"/>
      <c r="D122" s="82"/>
      <c r="E122" s="82"/>
      <c r="F122" s="82"/>
    </row>
    <row r="123" spans="1:6">
      <c r="A123" s="82"/>
      <c r="B123" s="82"/>
      <c r="C123" s="82"/>
      <c r="D123" s="82"/>
      <c r="E123" s="82"/>
      <c r="F123" s="82"/>
    </row>
    <row r="124" spans="1:6">
      <c r="A124" s="82"/>
      <c r="B124" s="82"/>
      <c r="C124" s="82"/>
      <c r="D124" s="82"/>
      <c r="E124" s="82"/>
      <c r="F124" s="82"/>
    </row>
    <row r="125" spans="1:6">
      <c r="A125" s="82"/>
      <c r="B125" s="82"/>
      <c r="C125" s="82"/>
      <c r="D125" s="82"/>
      <c r="E125" s="82"/>
      <c r="F125" s="82"/>
    </row>
    <row r="126" spans="1:6">
      <c r="A126" s="82"/>
      <c r="B126" s="82"/>
      <c r="C126" s="82"/>
      <c r="D126" s="82"/>
      <c r="E126" s="82"/>
      <c r="F126" s="82"/>
    </row>
    <row r="127" spans="1:6">
      <c r="A127" s="82"/>
      <c r="B127" s="82"/>
      <c r="C127" s="82"/>
      <c r="D127" s="82"/>
      <c r="E127" s="82"/>
      <c r="F127" s="82"/>
    </row>
    <row r="128" spans="1:6">
      <c r="A128" s="82"/>
      <c r="B128" s="82"/>
      <c r="C128" s="82"/>
      <c r="D128" s="82"/>
      <c r="E128" s="82"/>
      <c r="F128" s="82"/>
    </row>
    <row r="129" spans="1:6">
      <c r="A129" s="82"/>
      <c r="B129" s="82"/>
      <c r="C129" s="82"/>
      <c r="D129" s="82"/>
      <c r="E129" s="82"/>
      <c r="F129" s="82"/>
    </row>
    <row r="130" spans="1:6">
      <c r="A130" s="82"/>
      <c r="B130" s="82"/>
      <c r="C130" s="82"/>
      <c r="D130" s="82"/>
      <c r="E130" s="82"/>
      <c r="F130" s="82"/>
    </row>
    <row r="131" spans="1:6">
      <c r="A131" s="82"/>
      <c r="B131" s="82"/>
      <c r="C131" s="82"/>
      <c r="D131" s="82"/>
      <c r="E131" s="82"/>
      <c r="F131" s="82"/>
    </row>
    <row r="132" spans="1:6">
      <c r="A132" s="82"/>
      <c r="B132" s="82"/>
      <c r="C132" s="82"/>
      <c r="D132" s="82"/>
      <c r="E132" s="82"/>
      <c r="F132" s="82"/>
    </row>
    <row r="133" spans="1:6">
      <c r="A133" s="82"/>
      <c r="B133" s="82"/>
      <c r="C133" s="82"/>
      <c r="D133" s="82"/>
      <c r="E133" s="82"/>
      <c r="F133" s="82"/>
    </row>
    <row r="134" spans="1:6">
      <c r="A134" s="82"/>
      <c r="B134" s="82"/>
      <c r="C134" s="82"/>
      <c r="D134" s="82"/>
      <c r="E134" s="82"/>
      <c r="F134" s="82"/>
    </row>
    <row r="135" spans="1:6">
      <c r="A135" s="82"/>
      <c r="B135" s="82"/>
      <c r="C135" s="82"/>
      <c r="D135" s="82"/>
      <c r="E135" s="82"/>
      <c r="F135" s="82"/>
    </row>
    <row r="136" spans="1:6">
      <c r="A136" s="82"/>
      <c r="B136" s="82"/>
      <c r="C136" s="82"/>
      <c r="D136" s="82"/>
      <c r="E136" s="82"/>
      <c r="F136" s="82"/>
    </row>
    <row r="137" spans="1:6">
      <c r="A137" s="82"/>
      <c r="B137" s="82"/>
      <c r="C137" s="82"/>
      <c r="D137" s="82"/>
      <c r="E137" s="82"/>
      <c r="F137" s="82"/>
    </row>
    <row r="138" spans="1:6">
      <c r="A138" s="82"/>
      <c r="B138" s="82"/>
      <c r="C138" s="82"/>
      <c r="D138" s="82"/>
      <c r="E138" s="82"/>
      <c r="F138" s="82"/>
    </row>
    <row r="139" spans="1:6">
      <c r="A139" s="82"/>
      <c r="B139" s="82"/>
      <c r="C139" s="82"/>
      <c r="D139" s="82"/>
      <c r="E139" s="82"/>
      <c r="F139" s="82"/>
    </row>
    <row r="140" spans="1:6">
      <c r="A140" s="82"/>
      <c r="B140" s="82"/>
      <c r="C140" s="82"/>
      <c r="D140" s="82"/>
      <c r="E140" s="82"/>
      <c r="F140" s="82"/>
    </row>
    <row r="141" spans="1:6">
      <c r="A141" s="82"/>
      <c r="B141" s="82"/>
      <c r="C141" s="82"/>
      <c r="D141" s="82"/>
      <c r="E141" s="82"/>
      <c r="F141" s="82"/>
    </row>
    <row r="142" spans="1:6">
      <c r="A142" s="82"/>
      <c r="B142" s="82"/>
      <c r="C142" s="82"/>
      <c r="D142" s="82"/>
      <c r="E142" s="82"/>
      <c r="F142" s="82"/>
    </row>
    <row r="143" spans="1:6">
      <c r="A143" s="82"/>
      <c r="B143" s="82"/>
      <c r="C143" s="82"/>
      <c r="D143" s="82"/>
      <c r="E143" s="82"/>
      <c r="F143" s="82"/>
    </row>
    <row r="144" spans="1:6">
      <c r="A144" s="82"/>
      <c r="B144" s="82"/>
      <c r="C144" s="82"/>
      <c r="D144" s="82"/>
      <c r="E144" s="82"/>
      <c r="F144" s="82"/>
    </row>
    <row r="145" spans="1:6">
      <c r="A145" s="82"/>
      <c r="B145" s="82"/>
      <c r="C145" s="82"/>
      <c r="D145" s="82"/>
      <c r="E145" s="82"/>
      <c r="F145" s="82"/>
    </row>
    <row r="146" spans="1:6">
      <c r="A146" s="82"/>
      <c r="B146" s="82"/>
      <c r="C146" s="82"/>
      <c r="D146" s="82"/>
      <c r="E146" s="82"/>
      <c r="F146" s="82"/>
    </row>
    <row r="147" spans="1:6">
      <c r="A147" s="82"/>
      <c r="B147" s="82"/>
      <c r="C147" s="82"/>
      <c r="D147" s="82"/>
      <c r="E147" s="82"/>
      <c r="F147" s="82"/>
    </row>
    <row r="148" spans="1:6">
      <c r="A148" s="82"/>
      <c r="B148" s="82"/>
      <c r="C148" s="82"/>
      <c r="D148" s="82"/>
      <c r="E148" s="82"/>
      <c r="F148" s="82"/>
    </row>
    <row r="149" spans="1:6">
      <c r="A149" s="82"/>
      <c r="B149" s="82"/>
      <c r="C149" s="82"/>
      <c r="D149" s="82"/>
      <c r="E149" s="82"/>
      <c r="F149" s="82"/>
    </row>
    <row r="150" spans="1:6">
      <c r="A150" s="82"/>
      <c r="B150" s="82"/>
      <c r="C150" s="82"/>
      <c r="D150" s="82"/>
      <c r="E150" s="82"/>
      <c r="F150" s="82"/>
    </row>
    <row r="151" spans="1:6">
      <c r="A151" s="82"/>
      <c r="B151" s="82"/>
      <c r="C151" s="82"/>
      <c r="D151" s="82"/>
      <c r="E151" s="82"/>
      <c r="F151" s="82"/>
    </row>
    <row r="152" spans="1:6">
      <c r="A152" s="82"/>
      <c r="B152" s="82"/>
      <c r="C152" s="82"/>
      <c r="D152" s="82"/>
      <c r="E152" s="82"/>
      <c r="F152" s="82"/>
    </row>
    <row r="153" spans="1:6">
      <c r="A153" s="82"/>
      <c r="B153" s="82"/>
      <c r="C153" s="82"/>
      <c r="D153" s="82"/>
      <c r="E153" s="82"/>
      <c r="F153" s="82"/>
    </row>
    <row r="154" spans="1:6">
      <c r="A154" s="82"/>
      <c r="B154" s="82"/>
      <c r="C154" s="82"/>
      <c r="D154" s="82"/>
      <c r="E154" s="82"/>
      <c r="F154" s="82"/>
    </row>
    <row r="155" spans="1:6">
      <c r="A155" s="82"/>
      <c r="B155" s="82"/>
      <c r="C155" s="82"/>
      <c r="D155" s="82"/>
      <c r="E155" s="82"/>
      <c r="F155" s="82"/>
    </row>
    <row r="156" spans="1:6">
      <c r="A156" s="82"/>
      <c r="B156" s="82"/>
      <c r="C156" s="82"/>
      <c r="D156" s="82"/>
      <c r="E156" s="82"/>
      <c r="F156" s="82"/>
    </row>
    <row r="157" spans="1:6">
      <c r="A157" s="82"/>
      <c r="B157" s="82"/>
      <c r="C157" s="82"/>
      <c r="D157" s="82"/>
      <c r="E157" s="82"/>
      <c r="F157" s="82"/>
    </row>
    <row r="158" spans="1:6">
      <c r="A158" s="82"/>
      <c r="B158" s="82"/>
      <c r="C158" s="82"/>
      <c r="D158" s="82"/>
      <c r="E158" s="82"/>
      <c r="F158" s="82"/>
    </row>
    <row r="159" spans="1:6">
      <c r="A159" s="82"/>
      <c r="B159" s="82"/>
      <c r="C159" s="82"/>
      <c r="D159" s="82"/>
      <c r="E159" s="82"/>
      <c r="F159" s="82"/>
    </row>
    <row r="160" spans="1:6">
      <c r="A160" s="82"/>
      <c r="B160" s="82"/>
      <c r="C160" s="82"/>
      <c r="D160" s="82"/>
      <c r="E160" s="82"/>
      <c r="F160" s="82"/>
    </row>
    <row r="161" spans="1:6">
      <c r="A161" s="82"/>
      <c r="B161" s="82"/>
      <c r="C161" s="82"/>
      <c r="D161" s="82"/>
      <c r="E161" s="82"/>
      <c r="F161" s="82"/>
    </row>
    <row r="162" spans="1:6">
      <c r="A162" s="82"/>
      <c r="B162" s="82"/>
      <c r="C162" s="82"/>
      <c r="D162" s="82"/>
      <c r="E162" s="82"/>
      <c r="F162" s="82"/>
    </row>
    <row r="163" spans="1:6">
      <c r="A163" s="82"/>
      <c r="B163" s="82"/>
      <c r="C163" s="82"/>
      <c r="D163" s="82"/>
      <c r="E163" s="82"/>
      <c r="F163" s="82"/>
    </row>
    <row r="164" spans="1:6">
      <c r="A164" s="82"/>
      <c r="B164" s="82"/>
      <c r="C164" s="82"/>
      <c r="D164" s="82"/>
      <c r="E164" s="82"/>
      <c r="F164" s="82"/>
    </row>
    <row r="165" spans="1:6">
      <c r="A165" s="82"/>
      <c r="B165" s="82"/>
      <c r="C165" s="82"/>
      <c r="D165" s="82"/>
      <c r="E165" s="82"/>
      <c r="F165" s="82"/>
    </row>
    <row r="166" spans="1:6">
      <c r="A166" s="82"/>
      <c r="B166" s="82"/>
      <c r="C166" s="82"/>
      <c r="D166" s="82"/>
      <c r="E166" s="82"/>
      <c r="F166" s="82"/>
    </row>
    <row r="167" spans="1:6">
      <c r="A167" s="82"/>
      <c r="B167" s="82"/>
      <c r="C167" s="82"/>
      <c r="D167" s="82"/>
      <c r="E167" s="82"/>
      <c r="F167" s="82"/>
    </row>
    <row r="168" spans="1:6">
      <c r="A168" s="82"/>
      <c r="B168" s="82"/>
      <c r="C168" s="82"/>
      <c r="D168" s="82"/>
      <c r="E168" s="82"/>
      <c r="F168" s="82"/>
    </row>
    <row r="169" spans="1:6">
      <c r="A169" s="82"/>
      <c r="B169" s="82"/>
      <c r="C169" s="82"/>
      <c r="D169" s="82"/>
      <c r="E169" s="82"/>
      <c r="F169" s="82"/>
    </row>
    <row r="170" spans="1:6">
      <c r="A170" s="82"/>
      <c r="B170" s="82"/>
      <c r="C170" s="82"/>
      <c r="D170" s="82"/>
      <c r="E170" s="82"/>
      <c r="F170" s="82"/>
    </row>
    <row r="171" spans="1:6">
      <c r="A171" s="82"/>
      <c r="B171" s="82"/>
      <c r="C171" s="82"/>
      <c r="D171" s="82"/>
      <c r="E171" s="82"/>
      <c r="F171" s="82"/>
    </row>
    <row r="172" spans="1:6">
      <c r="A172" s="82"/>
      <c r="B172" s="82"/>
      <c r="C172" s="82"/>
      <c r="D172" s="82"/>
      <c r="E172" s="82"/>
      <c r="F172" s="82"/>
    </row>
    <row r="173" spans="1:6">
      <c r="A173" s="82"/>
      <c r="B173" s="82"/>
      <c r="C173" s="82"/>
      <c r="D173" s="82"/>
      <c r="E173" s="82"/>
      <c r="F173" s="82"/>
    </row>
    <row r="174" spans="1:6">
      <c r="A174" s="82"/>
      <c r="B174" s="82"/>
      <c r="C174" s="82"/>
      <c r="D174" s="82"/>
      <c r="E174" s="82"/>
      <c r="F174" s="82"/>
    </row>
    <row r="175" spans="1:6">
      <c r="A175" s="82"/>
      <c r="B175" s="82"/>
      <c r="C175" s="82"/>
      <c r="D175" s="82"/>
      <c r="E175" s="82"/>
      <c r="F175" s="82"/>
    </row>
    <row r="176" spans="1:6">
      <c r="A176" s="82"/>
      <c r="B176" s="82"/>
      <c r="C176" s="82"/>
      <c r="D176" s="82"/>
      <c r="E176" s="82"/>
      <c r="F176" s="82"/>
    </row>
    <row r="177" spans="1:6">
      <c r="A177" s="82"/>
      <c r="B177" s="82"/>
      <c r="C177" s="82"/>
      <c r="D177" s="82"/>
      <c r="E177" s="82"/>
      <c r="F177" s="82"/>
    </row>
    <row r="178" spans="1:6">
      <c r="A178" s="82"/>
      <c r="B178" s="82"/>
      <c r="C178" s="82"/>
      <c r="D178" s="82"/>
      <c r="E178" s="82"/>
      <c r="F178" s="82"/>
    </row>
    <row r="179" spans="1:6">
      <c r="A179" s="82"/>
      <c r="B179" s="82"/>
      <c r="C179" s="82"/>
      <c r="D179" s="82"/>
      <c r="E179" s="82"/>
      <c r="F179" s="82"/>
    </row>
    <row r="180" spans="1:6">
      <c r="A180" s="82"/>
      <c r="B180" s="82"/>
      <c r="C180" s="82"/>
      <c r="D180" s="82"/>
      <c r="E180" s="82"/>
      <c r="F180" s="82"/>
    </row>
    <row r="181" spans="1:6">
      <c r="A181" s="82"/>
      <c r="B181" s="82"/>
      <c r="C181" s="82"/>
      <c r="D181" s="82"/>
      <c r="E181" s="82"/>
      <c r="F181" s="82"/>
    </row>
    <row r="182" spans="1:6">
      <c r="A182" s="82"/>
      <c r="B182" s="82"/>
      <c r="C182" s="82"/>
      <c r="D182" s="82"/>
      <c r="E182" s="82"/>
      <c r="F182" s="82"/>
    </row>
    <row r="183" spans="1:6">
      <c r="A183" s="82"/>
      <c r="B183" s="82"/>
      <c r="C183" s="82"/>
      <c r="D183" s="82"/>
      <c r="E183" s="82"/>
      <c r="F183" s="82"/>
    </row>
    <row r="184" spans="1:6">
      <c r="A184" s="82"/>
      <c r="B184" s="82"/>
      <c r="C184" s="82"/>
      <c r="D184" s="82"/>
      <c r="E184" s="82"/>
      <c r="F184" s="82"/>
    </row>
    <row r="185" spans="1:6">
      <c r="A185" s="82"/>
      <c r="B185" s="82"/>
      <c r="C185" s="82"/>
      <c r="D185" s="82"/>
      <c r="E185" s="82"/>
      <c r="F185" s="82"/>
    </row>
    <row r="186" spans="1:6">
      <c r="A186" s="82"/>
      <c r="B186" s="82"/>
      <c r="C186" s="82"/>
      <c r="D186" s="82"/>
      <c r="E186" s="82"/>
      <c r="F186" s="82"/>
    </row>
    <row r="187" spans="1:6">
      <c r="A187" s="82"/>
      <c r="B187" s="82"/>
      <c r="C187" s="82"/>
      <c r="D187" s="82"/>
      <c r="E187" s="82"/>
      <c r="F187" s="82"/>
    </row>
    <row r="188" spans="1:6">
      <c r="A188" s="82"/>
      <c r="B188" s="82"/>
      <c r="C188" s="82"/>
      <c r="D188" s="82"/>
      <c r="E188" s="82"/>
      <c r="F188" s="82"/>
    </row>
    <row r="189" spans="1:6">
      <c r="A189" s="82"/>
      <c r="B189" s="82"/>
      <c r="C189" s="82"/>
      <c r="D189" s="82"/>
      <c r="E189" s="82"/>
      <c r="F189" s="82"/>
    </row>
    <row r="190" spans="1:6">
      <c r="A190" s="82"/>
      <c r="B190" s="82"/>
      <c r="C190" s="82"/>
      <c r="D190" s="82"/>
      <c r="E190" s="82"/>
      <c r="F190" s="82"/>
    </row>
    <row r="191" spans="1:6">
      <c r="A191" s="82"/>
      <c r="B191" s="82"/>
      <c r="C191" s="82"/>
      <c r="D191" s="82"/>
      <c r="E191" s="82"/>
      <c r="F191" s="82"/>
    </row>
    <row r="192" spans="1:6">
      <c r="A192" s="82"/>
      <c r="B192" s="82"/>
      <c r="C192" s="82"/>
      <c r="D192" s="82"/>
      <c r="E192" s="82"/>
      <c r="F192" s="82"/>
    </row>
    <row r="193" spans="1:6">
      <c r="A193" s="82"/>
      <c r="B193" s="82"/>
      <c r="C193" s="82"/>
      <c r="D193" s="82"/>
      <c r="E193" s="82"/>
      <c r="F193" s="82"/>
    </row>
    <row r="194" spans="1:6">
      <c r="A194" s="82"/>
      <c r="B194" s="82"/>
      <c r="C194" s="82"/>
      <c r="D194" s="82"/>
      <c r="E194" s="82"/>
      <c r="F194" s="82"/>
    </row>
  </sheetData>
  <sheetProtection algorithmName="SHA-512" hashValue="A3KSKYBE0HjqH1vpmCnMT4P6EDP4e6sqG2yPIsP5pWlLDySjrT2JwchBaICyVVhUSawCtOnFNvb92xxMM4pnbA==" saltValue="qVBECfoUowlUFB2otxfLqA==" spinCount="100000" sheet="1" objects="1" scenarios="1" selectLockedCells="1"/>
  <mergeCells count="18">
    <mergeCell ref="C31:F31"/>
    <mergeCell ref="C32:F32"/>
    <mergeCell ref="C33:F33"/>
    <mergeCell ref="A24:F27"/>
    <mergeCell ref="A2:F2"/>
    <mergeCell ref="A3:F3"/>
    <mergeCell ref="A4:F4"/>
    <mergeCell ref="A29:F29"/>
    <mergeCell ref="A14:F16"/>
    <mergeCell ref="A19:F19"/>
    <mergeCell ref="A21:F22"/>
    <mergeCell ref="A7:F10"/>
    <mergeCell ref="A12:F12"/>
    <mergeCell ref="C34:F34"/>
    <mergeCell ref="C35:D35"/>
    <mergeCell ref="C36:D36"/>
    <mergeCell ref="B37:C37"/>
    <mergeCell ref="H52:M56"/>
  </mergeCells>
  <phoneticPr fontId="12" type="noConversion"/>
  <pageMargins left="0.78740157480314965" right="0.78740157480314965" top="0.98425196850393704" bottom="0.98425196850393704" header="0.51181102362204722" footer="0.51181102362204722"/>
  <pageSetup paperSize="120" fitToHeight="0" orientation="portrait" r:id="rId1"/>
  <headerFooter alignWithMargins="0">
    <oddFooter>&amp;R&amp;"Univers,Normal"Page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1:S62"/>
  <sheetViews>
    <sheetView view="pageBreakPreview" topLeftCell="A5" zoomScale="85" zoomScaleNormal="100" zoomScaleSheetLayoutView="85" workbookViewId="0">
      <selection activeCell="E54" sqref="E54"/>
    </sheetView>
  </sheetViews>
  <sheetFormatPr baseColWidth="10" defaultColWidth="10.7109375" defaultRowHeight="15"/>
  <cols>
    <col min="1" max="1" width="4" style="6" customWidth="1"/>
    <col min="2" max="2" width="5.5703125" style="6" customWidth="1"/>
    <col min="3" max="3" width="21.5703125" style="6" customWidth="1"/>
    <col min="4" max="4" width="20.42578125" style="6" customWidth="1"/>
    <col min="5" max="5" width="23.42578125" style="6" customWidth="1"/>
    <col min="6" max="6" width="21.42578125" style="135" customWidth="1"/>
    <col min="7" max="7" width="12.28515625" style="10" customWidth="1"/>
    <col min="8" max="8" width="10.7109375" style="10" hidden="1" customWidth="1"/>
    <col min="9" max="9" width="19.28515625" style="16" customWidth="1"/>
    <col min="10" max="10" width="4.140625" style="10" customWidth="1"/>
    <col min="11" max="11" width="20.28515625" style="16" bestFit="1" customWidth="1"/>
    <col min="12" max="12" width="2.7109375" style="10" customWidth="1"/>
    <col min="13" max="13" width="10.7109375" style="10" customWidth="1"/>
    <col min="14" max="19" width="10.7109375" style="6"/>
    <col min="20" max="16384" width="10.7109375" style="10"/>
  </cols>
  <sheetData>
    <row r="1" spans="1:19">
      <c r="A1" s="202" t="s">
        <v>0</v>
      </c>
      <c r="B1" s="202"/>
      <c r="C1" s="202"/>
      <c r="D1" s="202"/>
      <c r="E1" s="202"/>
      <c r="F1" s="202"/>
    </row>
    <row r="2" spans="1:19" ht="6" customHeight="1" thickBot="1">
      <c r="A2" s="29"/>
      <c r="B2" s="29"/>
      <c r="C2" s="29"/>
      <c r="D2" s="29"/>
      <c r="E2" s="29"/>
      <c r="F2" s="134"/>
    </row>
    <row r="3" spans="1:19" ht="6" customHeight="1"/>
    <row r="4" spans="1:19">
      <c r="A4" s="202" t="s">
        <v>16</v>
      </c>
      <c r="B4" s="202"/>
      <c r="C4" s="202"/>
      <c r="D4" s="202"/>
      <c r="E4" s="202"/>
      <c r="F4" s="202"/>
    </row>
    <row r="5" spans="1:19" ht="6" customHeight="1" thickBot="1">
      <c r="A5" s="31"/>
      <c r="B5" s="32"/>
      <c r="C5" s="32"/>
      <c r="D5" s="33"/>
      <c r="E5" s="32"/>
      <c r="F5" s="136"/>
      <c r="G5" s="13"/>
      <c r="H5" s="13"/>
      <c r="I5" s="13"/>
      <c r="J5" s="13"/>
      <c r="K5" s="13"/>
    </row>
    <row r="6" spans="1:19" ht="6" customHeight="1">
      <c r="A6" s="1"/>
      <c r="D6" s="2"/>
    </row>
    <row r="7" spans="1:19" s="5" customFormat="1" ht="36" customHeight="1">
      <c r="A7" s="203" t="str">
        <f>Formulaire!A4</f>
        <v>AMÉNAGEMENT POLICE DE QUARTIER 4</v>
      </c>
      <c r="B7" s="203"/>
      <c r="C7" s="203"/>
      <c r="D7" s="203"/>
      <c r="E7" s="203"/>
      <c r="F7" s="203"/>
      <c r="G7" s="17"/>
      <c r="H7" s="17"/>
      <c r="I7" s="17"/>
      <c r="J7" s="17"/>
      <c r="K7" s="4"/>
    </row>
    <row r="8" spans="1:19" ht="6" customHeight="1" thickBot="1">
      <c r="A8" s="30"/>
      <c r="B8" s="30"/>
      <c r="C8" s="30"/>
      <c r="D8" s="34"/>
      <c r="E8" s="30"/>
      <c r="F8" s="134"/>
      <c r="G8" s="3"/>
      <c r="H8" s="3"/>
      <c r="I8" s="3"/>
      <c r="J8" s="3"/>
      <c r="K8" s="3"/>
      <c r="N8" s="10"/>
      <c r="O8" s="10"/>
      <c r="P8" s="10"/>
      <c r="Q8" s="10"/>
      <c r="R8" s="10"/>
      <c r="S8" s="10"/>
    </row>
    <row r="9" spans="1:19" s="12" customFormat="1" ht="6" customHeight="1">
      <c r="A9" s="57"/>
      <c r="B9" s="57"/>
      <c r="C9" s="57"/>
      <c r="D9" s="57"/>
      <c r="E9" s="57"/>
      <c r="F9" s="137"/>
      <c r="G9" s="18"/>
      <c r="H9" s="10"/>
      <c r="I9" s="10"/>
      <c r="J9" s="19"/>
    </row>
    <row r="10" spans="1:19" s="12" customFormat="1" ht="19.5" customHeight="1">
      <c r="A10" s="101" t="str">
        <f>Formulaire!A5</f>
        <v>SOUMISSION NO :  DOS-968</v>
      </c>
      <c r="B10" s="101"/>
      <c r="C10" s="101"/>
      <c r="D10" s="102"/>
      <c r="E10" s="103"/>
      <c r="F10" s="119" t="str">
        <f>Formulaire!F5</f>
        <v>Projet : 16813</v>
      </c>
      <c r="G10" s="18"/>
      <c r="H10" s="10"/>
      <c r="I10" s="10"/>
      <c r="J10" s="19"/>
    </row>
    <row r="11" spans="1:19" s="12" customFormat="1" ht="6" customHeight="1" thickBot="1">
      <c r="A11" s="58"/>
      <c r="B11" s="58"/>
      <c r="C11" s="58"/>
      <c r="D11" s="58"/>
      <c r="E11" s="58"/>
      <c r="F11" s="138"/>
      <c r="G11" s="18"/>
      <c r="H11" s="10"/>
      <c r="I11" s="10"/>
      <c r="J11" s="19"/>
    </row>
    <row r="12" spans="1:19" s="12" customFormat="1" ht="6" customHeight="1">
      <c r="A12" s="57"/>
      <c r="B12" s="57"/>
      <c r="C12" s="57"/>
      <c r="D12" s="57"/>
      <c r="E12" s="57"/>
      <c r="F12" s="137"/>
      <c r="G12" s="18"/>
      <c r="H12" s="10"/>
      <c r="I12" s="10"/>
      <c r="J12" s="19"/>
    </row>
    <row r="13" spans="1:19" s="12" customFormat="1" ht="15" customHeight="1">
      <c r="A13" s="57"/>
      <c r="B13" s="57"/>
      <c r="C13" s="57"/>
      <c r="D13" s="57"/>
      <c r="E13" s="57"/>
      <c r="F13" s="137"/>
      <c r="G13" s="18"/>
      <c r="H13" s="10"/>
      <c r="I13" s="10"/>
      <c r="J13" s="19"/>
    </row>
    <row r="14" spans="1:19" s="12" customFormat="1" ht="15" customHeight="1">
      <c r="A14" s="201" t="s">
        <v>17</v>
      </c>
      <c r="B14" s="201"/>
      <c r="C14" s="201"/>
      <c r="D14" s="57"/>
      <c r="E14" s="57"/>
      <c r="F14" s="137"/>
      <c r="G14" s="18"/>
      <c r="H14" s="10"/>
      <c r="I14" s="10"/>
      <c r="J14" s="19"/>
    </row>
    <row r="15" spans="1:19" s="12" customFormat="1" ht="8.25" customHeight="1">
      <c r="A15" s="92"/>
      <c r="B15" s="93"/>
      <c r="C15" s="93"/>
      <c r="D15" s="93"/>
      <c r="E15" s="59"/>
      <c r="F15" s="139"/>
      <c r="G15" s="28"/>
      <c r="I15" s="14"/>
      <c r="K15" s="19"/>
    </row>
    <row r="16" spans="1:19" s="12" customFormat="1" ht="17.25" hidden="1" customHeight="1">
      <c r="A16" s="93"/>
      <c r="B16" s="93"/>
      <c r="C16" s="94"/>
      <c r="D16" s="93"/>
      <c r="E16" s="59"/>
      <c r="F16" s="144"/>
      <c r="G16" s="28"/>
      <c r="I16" s="14"/>
      <c r="K16" s="19"/>
    </row>
    <row r="17" spans="1:11" s="12" customFormat="1" ht="17.25" hidden="1" customHeight="1">
      <c r="A17" s="93"/>
      <c r="B17" s="93"/>
      <c r="C17" s="94"/>
      <c r="D17" s="93"/>
      <c r="E17" s="59"/>
      <c r="F17" s="144"/>
      <c r="G17" s="28"/>
      <c r="I17" s="14"/>
      <c r="K17" s="19"/>
    </row>
    <row r="18" spans="1:11" s="12" customFormat="1" ht="17.25" hidden="1" customHeight="1">
      <c r="A18" s="93"/>
      <c r="B18" s="93"/>
      <c r="C18" s="94"/>
      <c r="D18" s="93"/>
      <c r="E18" s="59"/>
      <c r="F18" s="144"/>
      <c r="G18" s="28"/>
      <c r="I18" s="14"/>
      <c r="K18" s="19"/>
    </row>
    <row r="19" spans="1:11" s="12" customFormat="1" ht="17.25" hidden="1" customHeight="1">
      <c r="A19" s="93"/>
      <c r="B19" s="93"/>
      <c r="C19" s="94"/>
      <c r="D19" s="93"/>
      <c r="E19" s="59"/>
      <c r="F19" s="139"/>
      <c r="G19" s="28"/>
      <c r="I19" s="14"/>
      <c r="K19" s="19"/>
    </row>
    <row r="20" spans="1:11" s="12" customFormat="1" ht="12" hidden="1" customHeight="1">
      <c r="A20" s="93"/>
      <c r="B20" s="93"/>
      <c r="C20" s="94"/>
      <c r="D20" s="93"/>
      <c r="E20" s="48"/>
      <c r="F20" s="144"/>
      <c r="I20" s="14"/>
      <c r="K20" s="19"/>
    </row>
    <row r="21" spans="1:11" s="12" customFormat="1" hidden="1">
      <c r="A21" s="93"/>
      <c r="B21" s="93"/>
      <c r="C21" s="94"/>
      <c r="D21" s="93"/>
      <c r="E21" s="48"/>
      <c r="F21" s="144"/>
      <c r="I21" s="14"/>
      <c r="K21" s="19"/>
    </row>
    <row r="22" spans="1:11" hidden="1">
      <c r="A22" s="93"/>
      <c r="B22" s="93"/>
      <c r="C22" s="94"/>
      <c r="D22" s="93"/>
      <c r="E22" s="50"/>
      <c r="F22" s="144"/>
      <c r="G22" s="12"/>
      <c r="K22" s="21"/>
    </row>
    <row r="23" spans="1:11" hidden="1">
      <c r="A23" s="93"/>
      <c r="B23" s="93"/>
      <c r="C23" s="94"/>
      <c r="D23" s="93"/>
      <c r="E23" s="50"/>
      <c r="F23" s="140"/>
      <c r="K23" s="21"/>
    </row>
    <row r="24" spans="1:11" hidden="1">
      <c r="A24" s="93"/>
      <c r="B24" s="93"/>
      <c r="C24" s="94"/>
      <c r="D24" s="93"/>
      <c r="E24" s="48"/>
      <c r="F24" s="144"/>
      <c r="K24" s="21"/>
    </row>
    <row r="25" spans="1:11" hidden="1">
      <c r="A25" s="93"/>
      <c r="B25" s="93"/>
      <c r="C25" s="94"/>
      <c r="D25" s="93"/>
      <c r="E25" s="48"/>
      <c r="F25" s="144"/>
      <c r="K25" s="21"/>
    </row>
    <row r="26" spans="1:11">
      <c r="A26" s="83" t="s">
        <v>110</v>
      </c>
      <c r="B26" s="84"/>
      <c r="C26" s="84"/>
      <c r="D26" s="84"/>
      <c r="E26" s="50"/>
      <c r="F26" s="140"/>
      <c r="K26" s="21"/>
    </row>
    <row r="27" spans="1:11" s="12" customFormat="1" ht="15.95" customHeight="1">
      <c r="A27" s="84"/>
      <c r="B27" s="84" t="s">
        <v>40</v>
      </c>
      <c r="C27" s="85" t="s">
        <v>64</v>
      </c>
      <c r="D27" s="84"/>
      <c r="E27" s="59"/>
      <c r="F27" s="131">
        <f>ADMIN</f>
        <v>0</v>
      </c>
      <c r="G27" s="28"/>
      <c r="I27" s="14"/>
      <c r="K27" s="19"/>
    </row>
    <row r="28" spans="1:11" s="12" customFormat="1" ht="15.95" customHeight="1">
      <c r="A28" s="84"/>
      <c r="B28" s="84"/>
      <c r="C28" s="85"/>
      <c r="D28" s="84"/>
      <c r="E28" s="59"/>
      <c r="F28" s="129"/>
      <c r="G28" s="28"/>
      <c r="I28" s="14"/>
      <c r="K28" s="19"/>
    </row>
    <row r="29" spans="1:11" s="12" customFormat="1" ht="15.95" customHeight="1">
      <c r="A29" s="84"/>
      <c r="B29" s="84" t="s">
        <v>41</v>
      </c>
      <c r="C29" s="85" t="s">
        <v>42</v>
      </c>
      <c r="D29" s="84"/>
      <c r="E29" s="59"/>
      <c r="F29" s="132">
        <f>ARCHI</f>
        <v>0</v>
      </c>
      <c r="G29" s="28"/>
      <c r="I29" s="14"/>
      <c r="K29" s="19"/>
    </row>
    <row r="30" spans="1:11" s="12" customFormat="1" ht="15.95" customHeight="1">
      <c r="A30" s="84"/>
      <c r="B30" s="84"/>
      <c r="C30" s="85"/>
      <c r="D30" s="84"/>
      <c r="E30" s="59"/>
      <c r="F30" s="130"/>
      <c r="G30" s="28"/>
      <c r="I30" s="14"/>
      <c r="K30" s="19"/>
    </row>
    <row r="31" spans="1:11" s="12" customFormat="1" ht="15.95" customHeight="1">
      <c r="A31" s="84"/>
      <c r="B31" s="84" t="s">
        <v>43</v>
      </c>
      <c r="C31" s="85" t="s">
        <v>101</v>
      </c>
      <c r="D31" s="84"/>
      <c r="E31" s="48"/>
      <c r="F31" s="131">
        <f>MECA</f>
        <v>0</v>
      </c>
      <c r="I31" s="14"/>
      <c r="K31" s="19"/>
    </row>
    <row r="32" spans="1:11" s="12" customFormat="1" ht="15.95" customHeight="1">
      <c r="A32" s="84"/>
      <c r="B32" s="84"/>
      <c r="C32" s="85"/>
      <c r="D32" s="84"/>
      <c r="E32" s="48"/>
      <c r="F32" s="130"/>
      <c r="I32" s="14"/>
      <c r="K32" s="19"/>
    </row>
    <row r="33" spans="1:11" s="12" customFormat="1" ht="15.95" customHeight="1">
      <c r="A33" s="84"/>
      <c r="B33" s="84" t="s">
        <v>83</v>
      </c>
      <c r="C33" s="85" t="s">
        <v>102</v>
      </c>
      <c r="D33" s="84"/>
      <c r="E33" s="48"/>
      <c r="F33" s="131">
        <f>ELEC</f>
        <v>0</v>
      </c>
      <c r="I33" s="14"/>
      <c r="K33" s="19"/>
    </row>
    <row r="34" spans="1:11" ht="15.95" customHeight="1">
      <c r="A34" s="60"/>
      <c r="B34" s="69"/>
      <c r="C34" s="69"/>
      <c r="D34" s="70"/>
      <c r="E34" s="50"/>
      <c r="F34" s="130"/>
      <c r="K34" s="21"/>
    </row>
    <row r="35" spans="1:11" ht="15.95" customHeight="1">
      <c r="A35" s="169"/>
      <c r="B35" s="169"/>
      <c r="C35" s="170" t="s">
        <v>130</v>
      </c>
      <c r="D35" s="169"/>
      <c r="E35" s="171"/>
      <c r="F35" s="172">
        <f>TOTAL</f>
        <v>0</v>
      </c>
      <c r="K35" s="21"/>
    </row>
    <row r="36" spans="1:11" ht="15.95" customHeight="1">
      <c r="A36" s="84"/>
      <c r="B36" s="84"/>
      <c r="C36" s="85"/>
      <c r="D36" s="84"/>
      <c r="E36" s="48"/>
      <c r="F36" s="144"/>
      <c r="K36" s="21"/>
    </row>
    <row r="37" spans="1:11" ht="15.95" customHeight="1">
      <c r="A37" s="84"/>
      <c r="B37" s="84"/>
      <c r="C37" s="85"/>
      <c r="D37" s="84"/>
      <c r="E37" s="48"/>
      <c r="F37" s="130"/>
      <c r="K37" s="21"/>
    </row>
    <row r="38" spans="1:11">
      <c r="A38" s="84"/>
      <c r="B38" s="84"/>
      <c r="C38" s="85"/>
      <c r="D38" s="84"/>
      <c r="E38" s="48"/>
      <c r="F38" s="144"/>
      <c r="K38" s="21"/>
    </row>
    <row r="39" spans="1:11" ht="17.25" customHeight="1" thickBot="1">
      <c r="A39" s="60"/>
      <c r="B39" s="61"/>
      <c r="C39" s="61"/>
      <c r="D39" s="62"/>
      <c r="E39" s="105" t="s">
        <v>132</v>
      </c>
      <c r="F39" s="145">
        <f>F35</f>
        <v>0</v>
      </c>
      <c r="K39" s="21"/>
    </row>
    <row r="40" spans="1:11" ht="5.45" customHeight="1">
      <c r="A40" s="60"/>
      <c r="B40" s="61"/>
      <c r="C40" s="61"/>
      <c r="D40" s="62"/>
      <c r="E40" s="106"/>
      <c r="F40" s="130"/>
      <c r="K40" s="21"/>
    </row>
    <row r="41" spans="1:11" ht="17.25" customHeight="1">
      <c r="A41" s="53"/>
      <c r="B41" s="53"/>
      <c r="C41" s="53"/>
      <c r="D41" s="53"/>
      <c r="E41" s="107" t="s">
        <v>24</v>
      </c>
      <c r="F41" s="131">
        <f>ROUND(F39*5%,2)</f>
        <v>0</v>
      </c>
      <c r="G41" s="23"/>
    </row>
    <row r="42" spans="1:11" ht="6" customHeight="1">
      <c r="A42" s="53"/>
      <c r="B42" s="53"/>
      <c r="C42" s="53"/>
      <c r="D42" s="53"/>
      <c r="E42" s="107"/>
      <c r="F42" s="130"/>
      <c r="G42" s="23"/>
    </row>
    <row r="43" spans="1:11" ht="19.5" customHeight="1">
      <c r="A43" s="53"/>
      <c r="B43" s="53"/>
      <c r="C43" s="53"/>
      <c r="D43" s="53"/>
      <c r="E43" s="105" t="s">
        <v>25</v>
      </c>
      <c r="F43" s="131">
        <f>ROUND(F39*9.975%,2)</f>
        <v>0</v>
      </c>
      <c r="G43" s="23"/>
      <c r="I43" s="10"/>
      <c r="K43" s="10"/>
    </row>
    <row r="44" spans="1:11">
      <c r="A44" s="63"/>
      <c r="B44" s="65"/>
      <c r="C44" s="65"/>
      <c r="D44" s="66"/>
      <c r="E44" s="64"/>
      <c r="F44" s="141"/>
      <c r="G44" s="22"/>
      <c r="K44" s="21"/>
    </row>
    <row r="45" spans="1:11">
      <c r="A45" s="63"/>
      <c r="B45" s="65"/>
      <c r="C45" s="65"/>
      <c r="D45" s="66"/>
      <c r="E45" s="64"/>
      <c r="F45" s="130"/>
      <c r="G45" s="22"/>
      <c r="K45" s="21"/>
    </row>
    <row r="46" spans="1:11" ht="20.25" customHeight="1">
      <c r="A46" s="53"/>
      <c r="B46" s="53"/>
      <c r="C46" s="53"/>
      <c r="D46" s="53"/>
      <c r="E46" s="104" t="s">
        <v>18</v>
      </c>
      <c r="F46" s="133">
        <f>SUM(F39:F43)</f>
        <v>0</v>
      </c>
      <c r="G46" s="50"/>
    </row>
    <row r="47" spans="1:11" ht="6" customHeight="1" thickBot="1">
      <c r="A47" s="53"/>
      <c r="B47" s="53"/>
      <c r="C47" s="53"/>
      <c r="D47" s="53"/>
      <c r="E47" s="49"/>
      <c r="F47" s="142"/>
      <c r="G47" s="50"/>
    </row>
    <row r="48" spans="1:11" ht="15.75" thickTop="1">
      <c r="A48" s="53"/>
      <c r="B48" s="53"/>
      <c r="C48" s="53"/>
      <c r="D48" s="53"/>
      <c r="E48" s="49"/>
      <c r="F48" s="140"/>
      <c r="G48" s="50"/>
    </row>
    <row r="49" spans="1:6" ht="16.5" customHeight="1">
      <c r="A49" s="93" t="s">
        <v>19</v>
      </c>
      <c r="C49" s="10"/>
      <c r="D49" s="38"/>
      <c r="E49" s="39"/>
      <c r="F49" s="143"/>
    </row>
    <row r="50" spans="1:6">
      <c r="B50" s="10"/>
      <c r="C50" s="10"/>
      <c r="D50" s="11"/>
      <c r="E50" s="35"/>
      <c r="F50" s="112"/>
    </row>
    <row r="51" spans="1:6" ht="17.25" customHeight="1">
      <c r="A51" s="84" t="s">
        <v>20</v>
      </c>
      <c r="C51" s="10"/>
      <c r="D51" s="38"/>
      <c r="E51" s="40"/>
      <c r="F51" s="112"/>
    </row>
    <row r="52" spans="1:6" ht="15" customHeight="1">
      <c r="B52" s="10"/>
      <c r="C52" s="10"/>
      <c r="D52" s="11"/>
      <c r="E52" s="35"/>
      <c r="F52" s="143"/>
    </row>
    <row r="53" spans="1:6" ht="15.75" customHeight="1">
      <c r="A53" s="108" t="s">
        <v>28</v>
      </c>
      <c r="C53" s="10"/>
      <c r="D53" s="38"/>
      <c r="E53" s="39"/>
    </row>
    <row r="54" spans="1:6">
      <c r="B54" s="10"/>
      <c r="C54" s="10"/>
      <c r="D54" s="11"/>
      <c r="E54" s="35"/>
    </row>
    <row r="55" spans="1:6" ht="16.5" customHeight="1">
      <c r="A55" s="93" t="s">
        <v>29</v>
      </c>
      <c r="C55" s="10"/>
      <c r="D55" s="38"/>
      <c r="E55" s="40"/>
    </row>
    <row r="56" spans="1:6">
      <c r="A56" s="15"/>
      <c r="C56" s="10"/>
      <c r="D56" s="10"/>
      <c r="E56" s="36"/>
    </row>
    <row r="57" spans="1:6">
      <c r="A57" s="10"/>
      <c r="C57" s="10"/>
      <c r="D57" s="10"/>
      <c r="E57" s="35"/>
    </row>
    <row r="58" spans="1:6" ht="20.25" customHeight="1">
      <c r="A58" s="108" t="s">
        <v>27</v>
      </c>
      <c r="B58" s="109"/>
      <c r="C58" s="110"/>
      <c r="D58" s="111" t="s">
        <v>127</v>
      </c>
    </row>
    <row r="59" spans="1:6" hidden="1">
      <c r="A59" s="15"/>
      <c r="B59" s="10"/>
      <c r="C59" s="10"/>
      <c r="D59" s="41"/>
      <c r="E59" s="37"/>
    </row>
    <row r="60" spans="1:6" ht="13.5" hidden="1" customHeight="1">
      <c r="A60" s="15"/>
      <c r="C60" s="10"/>
      <c r="D60" s="24"/>
      <c r="E60" s="35"/>
    </row>
    <row r="61" spans="1:6" hidden="1"/>
    <row r="62" spans="1:6" hidden="1"/>
  </sheetData>
  <sheetProtection selectLockedCells="1" selectUnlockedCells="1"/>
  <mergeCells count="4">
    <mergeCell ref="A14:C14"/>
    <mergeCell ref="A1:F1"/>
    <mergeCell ref="A4:F4"/>
    <mergeCell ref="A7:F7"/>
  </mergeCells>
  <phoneticPr fontId="0" type="noConversion"/>
  <printOptions horizontalCentered="1"/>
  <pageMargins left="0.59055118110236227" right="0.59055118110236227" top="0.59055118110236227" bottom="0.98425196850393704" header="0.51181102362204722" footer="0.47244094488188981"/>
  <pageSetup paperSize="120" scale="90" orientation="portrait" r:id="rId1"/>
  <headerFooter alignWithMargins="0">
    <oddFooter>&amp;RPage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80"/>
  <sheetViews>
    <sheetView tabSelected="1" view="pageBreakPreview" topLeftCell="A64" zoomScaleNormal="130" zoomScaleSheetLayoutView="100" zoomScalePageLayoutView="55" workbookViewId="0">
      <selection activeCell="N76" sqref="N76"/>
    </sheetView>
  </sheetViews>
  <sheetFormatPr baseColWidth="10" defaultColWidth="10.7109375" defaultRowHeight="15"/>
  <cols>
    <col min="1" max="1" width="4.140625" style="6" customWidth="1"/>
    <col min="2" max="2" width="5.140625" style="6" customWidth="1"/>
    <col min="3" max="3" width="8" style="7" customWidth="1"/>
    <col min="4" max="4" width="36.85546875" style="8" customWidth="1"/>
    <col min="5" max="5" width="8.85546875" style="9" customWidth="1"/>
    <col min="6" max="6" width="0.85546875" style="9" customWidth="1"/>
    <col min="7" max="7" width="7.140625" style="20" customWidth="1"/>
    <col min="8" max="8" width="2.42578125" style="6" customWidth="1"/>
    <col min="9" max="9" width="10.7109375" style="6" hidden="1" customWidth="1"/>
    <col min="10" max="10" width="17.5703125" style="128" customWidth="1"/>
    <col min="11" max="11" width="2.140625" style="6" hidden="1" customWidth="1"/>
    <col min="12" max="12" width="18.7109375" style="10" customWidth="1"/>
    <col min="13" max="13" width="19.85546875" style="10" customWidth="1"/>
    <col min="14" max="14" width="24.28515625" style="10" customWidth="1"/>
    <col min="15" max="47" width="10.7109375" style="10" customWidth="1"/>
    <col min="48" max="16384" width="10.7109375" style="6"/>
  </cols>
  <sheetData>
    <row r="1" spans="1:11">
      <c r="A1" s="202" t="s">
        <v>0</v>
      </c>
      <c r="B1" s="202"/>
      <c r="C1" s="202"/>
      <c r="D1" s="202"/>
      <c r="E1" s="202"/>
      <c r="F1" s="202"/>
      <c r="G1" s="202"/>
      <c r="H1" s="202"/>
      <c r="I1" s="202"/>
      <c r="J1" s="202"/>
      <c r="K1" s="202"/>
    </row>
    <row r="2" spans="1:11" ht="4.5" customHeight="1" thickBot="1">
      <c r="A2" s="29"/>
      <c r="B2" s="29"/>
      <c r="C2" s="29"/>
      <c r="D2" s="29"/>
      <c r="E2" s="29"/>
      <c r="F2" s="30"/>
      <c r="G2" s="29"/>
      <c r="H2" s="29"/>
      <c r="I2" s="29"/>
      <c r="J2" s="120"/>
      <c r="K2" s="30"/>
    </row>
    <row r="3" spans="1:11" ht="4.5" customHeight="1">
      <c r="C3" s="6"/>
      <c r="D3" s="6"/>
      <c r="E3" s="6"/>
      <c r="G3" s="6"/>
      <c r="J3" s="121"/>
      <c r="K3" s="9"/>
    </row>
    <row r="4" spans="1:11">
      <c r="A4" s="202" t="s">
        <v>16</v>
      </c>
      <c r="B4" s="202"/>
      <c r="C4" s="202"/>
      <c r="D4" s="202"/>
      <c r="E4" s="202"/>
      <c r="F4" s="202"/>
      <c r="G4" s="202"/>
      <c r="H4" s="202"/>
      <c r="I4" s="202"/>
      <c r="J4" s="202"/>
      <c r="K4" s="202"/>
    </row>
    <row r="5" spans="1:11" ht="4.5" customHeight="1" thickBot="1">
      <c r="A5" s="29"/>
      <c r="B5" s="29"/>
      <c r="C5" s="29"/>
      <c r="D5" s="29"/>
      <c r="E5" s="29"/>
      <c r="F5" s="30"/>
      <c r="G5" s="29"/>
      <c r="H5" s="29"/>
      <c r="I5" s="29"/>
      <c r="J5" s="120"/>
      <c r="K5" s="30"/>
    </row>
    <row r="6" spans="1:11" ht="4.5" customHeight="1">
      <c r="C6" s="6"/>
      <c r="D6" s="6"/>
      <c r="E6" s="6"/>
      <c r="G6" s="6"/>
      <c r="J6" s="121"/>
      <c r="K6" s="9"/>
    </row>
    <row r="7" spans="1:11" ht="30" customHeight="1">
      <c r="A7" s="203" t="str">
        <f>Formulaire!A4</f>
        <v>AMÉNAGEMENT POLICE DE QUARTIER 4</v>
      </c>
      <c r="B7" s="203"/>
      <c r="C7" s="203"/>
      <c r="D7" s="203"/>
      <c r="E7" s="203"/>
      <c r="F7" s="203"/>
      <c r="G7" s="203"/>
      <c r="H7" s="203"/>
      <c r="I7" s="203"/>
      <c r="J7" s="203"/>
      <c r="K7" s="203"/>
    </row>
    <row r="8" spans="1:11" ht="4.5" customHeight="1" thickBot="1">
      <c r="A8" s="29"/>
      <c r="B8" s="29"/>
      <c r="C8" s="29"/>
      <c r="D8" s="29"/>
      <c r="E8" s="29"/>
      <c r="F8" s="30"/>
      <c r="G8" s="29"/>
      <c r="H8" s="29"/>
      <c r="I8" s="29"/>
      <c r="J8" s="120"/>
      <c r="K8" s="30"/>
    </row>
    <row r="9" spans="1:11" ht="4.5" customHeight="1">
      <c r="C9" s="6"/>
      <c r="D9" s="6"/>
      <c r="E9" s="6"/>
      <c r="G9" s="6"/>
      <c r="J9" s="121"/>
      <c r="K9" s="9"/>
    </row>
    <row r="10" spans="1:11">
      <c r="A10" s="94" t="str">
        <f>Formulaire!A5</f>
        <v>SOUMISSION NO :  DOS-968</v>
      </c>
      <c r="B10" s="94"/>
      <c r="C10" s="94"/>
      <c r="D10" s="99"/>
      <c r="E10" s="100"/>
      <c r="F10" s="84"/>
      <c r="G10" s="94"/>
      <c r="H10" s="94"/>
      <c r="I10" s="94"/>
      <c r="J10" s="205"/>
      <c r="K10" s="205"/>
    </row>
    <row r="11" spans="1:11">
      <c r="A11" s="208"/>
      <c r="B11" s="208"/>
      <c r="C11" s="208"/>
      <c r="D11" s="209"/>
      <c r="E11" s="209"/>
      <c r="F11" s="209"/>
      <c r="G11" s="209"/>
      <c r="H11" s="209"/>
      <c r="I11" s="209"/>
      <c r="J11" s="209"/>
      <c r="K11" s="146"/>
    </row>
    <row r="12" spans="1:11" ht="4.5" customHeight="1" thickBot="1">
      <c r="A12" s="29"/>
      <c r="B12" s="29"/>
      <c r="C12" s="29"/>
      <c r="D12" s="29"/>
      <c r="E12" s="29"/>
      <c r="F12" s="30"/>
      <c r="G12" s="29"/>
      <c r="H12" s="29"/>
      <c r="I12" s="29"/>
      <c r="J12" s="120"/>
      <c r="K12" s="30"/>
    </row>
    <row r="13" spans="1:11" ht="4.5" customHeight="1">
      <c r="C13" s="6"/>
      <c r="D13" s="6"/>
      <c r="E13" s="6"/>
      <c r="G13" s="6"/>
      <c r="J13" s="121"/>
      <c r="K13" s="9"/>
    </row>
    <row r="14" spans="1:11" s="12" customFormat="1" ht="17.25" customHeight="1">
      <c r="A14" s="204" t="s">
        <v>1</v>
      </c>
      <c r="B14" s="204"/>
      <c r="C14" s="204"/>
      <c r="D14" s="207" t="s">
        <v>2</v>
      </c>
      <c r="E14" s="206" t="s">
        <v>6</v>
      </c>
      <c r="F14" s="98"/>
      <c r="G14" s="206" t="s">
        <v>3</v>
      </c>
      <c r="H14" s="206"/>
      <c r="I14" s="92"/>
      <c r="J14" s="204" t="s">
        <v>4</v>
      </c>
      <c r="K14" s="204"/>
    </row>
    <row r="15" spans="1:11" s="12" customFormat="1" ht="17.25" customHeight="1">
      <c r="A15" s="204" t="s">
        <v>5</v>
      </c>
      <c r="B15" s="204"/>
      <c r="C15" s="204"/>
      <c r="D15" s="207"/>
      <c r="E15" s="206"/>
      <c r="F15" s="98"/>
      <c r="G15" s="206"/>
      <c r="H15" s="206"/>
      <c r="I15" s="92"/>
      <c r="J15" s="204" t="s">
        <v>21</v>
      </c>
      <c r="K15" s="204"/>
    </row>
    <row r="16" spans="1:11" ht="4.5" customHeight="1" thickBot="1">
      <c r="A16" s="29"/>
      <c r="B16" s="29"/>
      <c r="C16" s="29"/>
      <c r="D16" s="29"/>
      <c r="E16" s="29"/>
      <c r="F16" s="30"/>
      <c r="G16" s="29"/>
      <c r="H16" s="29"/>
      <c r="I16" s="29"/>
      <c r="J16" s="120"/>
      <c r="K16" s="30"/>
    </row>
    <row r="17" spans="1:12" ht="4.5" customHeight="1">
      <c r="C17" s="53"/>
      <c r="D17" s="53"/>
      <c r="E17" s="53"/>
      <c r="F17" s="51"/>
      <c r="G17" s="53"/>
      <c r="H17" s="53"/>
      <c r="I17" s="53"/>
      <c r="J17" s="122"/>
      <c r="K17" s="51"/>
    </row>
    <row r="18" spans="1:12" ht="11.25" customHeight="1">
      <c r="A18" s="10"/>
      <c r="B18" s="10"/>
      <c r="C18" s="54"/>
      <c r="D18" s="55"/>
      <c r="E18" s="49"/>
      <c r="F18" s="45"/>
      <c r="G18" s="46"/>
      <c r="H18" s="47"/>
      <c r="I18" s="47"/>
      <c r="J18" s="123"/>
      <c r="K18" s="50"/>
      <c r="L18" s="25"/>
    </row>
    <row r="19" spans="1:12" ht="20.25" customHeight="1">
      <c r="A19" s="86" t="s">
        <v>40</v>
      </c>
      <c r="B19" s="87" t="s">
        <v>44</v>
      </c>
      <c r="C19" s="87"/>
      <c r="D19" s="56"/>
      <c r="E19" s="56"/>
      <c r="F19" s="45"/>
      <c r="G19" s="46"/>
      <c r="H19" s="47"/>
      <c r="I19" s="47"/>
      <c r="J19" s="124"/>
      <c r="K19" s="44"/>
      <c r="L19" s="25"/>
    </row>
    <row r="20" spans="1:12" ht="15" customHeight="1">
      <c r="A20" s="86"/>
      <c r="B20" s="56" t="s">
        <v>31</v>
      </c>
      <c r="C20" s="56" t="s">
        <v>45</v>
      </c>
      <c r="D20" s="56" t="s">
        <v>46</v>
      </c>
      <c r="E20" s="56">
        <v>1</v>
      </c>
      <c r="F20" s="51"/>
      <c r="G20" s="52" t="s">
        <v>133</v>
      </c>
      <c r="H20" s="52"/>
      <c r="I20" s="47"/>
      <c r="J20" s="115">
        <v>0</v>
      </c>
      <c r="K20" s="95"/>
      <c r="L20" s="25"/>
    </row>
    <row r="21" spans="1:12" ht="15" customHeight="1">
      <c r="A21" s="86"/>
      <c r="B21" s="56"/>
      <c r="C21" s="56" t="s">
        <v>47</v>
      </c>
      <c r="D21" s="56" t="s">
        <v>96</v>
      </c>
      <c r="E21" s="56">
        <v>1</v>
      </c>
      <c r="F21" s="51"/>
      <c r="G21" s="52" t="s">
        <v>133</v>
      </c>
      <c r="H21" s="52"/>
      <c r="I21" s="47"/>
      <c r="J21" s="115">
        <v>0</v>
      </c>
      <c r="K21" s="95"/>
      <c r="L21" s="25"/>
    </row>
    <row r="22" spans="1:12" ht="15" customHeight="1">
      <c r="A22" s="86"/>
      <c r="B22" s="56"/>
      <c r="C22" s="56" t="s">
        <v>48</v>
      </c>
      <c r="D22" s="56" t="s">
        <v>124</v>
      </c>
      <c r="E22" s="56">
        <v>1</v>
      </c>
      <c r="F22" s="51"/>
      <c r="G22" s="52" t="s">
        <v>133</v>
      </c>
      <c r="H22" s="52"/>
      <c r="I22" s="47"/>
      <c r="J22" s="115">
        <v>0</v>
      </c>
      <c r="K22" s="95"/>
      <c r="L22" s="25"/>
    </row>
    <row r="23" spans="1:12" ht="15" customHeight="1">
      <c r="A23" s="86"/>
      <c r="B23" s="56"/>
      <c r="C23" s="56"/>
      <c r="D23" s="147"/>
      <c r="E23" s="56"/>
      <c r="F23" s="51"/>
      <c r="G23" s="52"/>
      <c r="H23" s="52"/>
      <c r="I23" s="47"/>
      <c r="J23" s="124"/>
      <c r="K23" s="44"/>
      <c r="L23" s="25"/>
    </row>
    <row r="24" spans="1:12" s="26" customFormat="1" ht="15" customHeight="1">
      <c r="A24" s="148"/>
      <c r="B24" s="149"/>
      <c r="C24" s="149"/>
      <c r="D24" s="149"/>
      <c r="E24" s="149"/>
      <c r="F24" s="150"/>
      <c r="G24" s="151" t="s">
        <v>66</v>
      </c>
      <c r="H24" s="152"/>
      <c r="I24" s="153"/>
      <c r="J24" s="154">
        <f>SUM(J20:J22)</f>
        <v>0</v>
      </c>
      <c r="K24" s="44"/>
      <c r="L24" s="27"/>
    </row>
    <row r="25" spans="1:12" s="26" customFormat="1" ht="50.1" customHeight="1">
      <c r="A25" s="71"/>
      <c r="B25" s="71"/>
      <c r="C25" s="71"/>
      <c r="D25" s="71"/>
      <c r="E25" s="71"/>
      <c r="F25" s="42"/>
      <c r="G25" s="123"/>
      <c r="H25" s="43"/>
      <c r="I25" s="43"/>
      <c r="J25" s="125"/>
      <c r="K25" s="44"/>
      <c r="L25" s="27"/>
    </row>
    <row r="26" spans="1:12" s="26" customFormat="1" ht="15" customHeight="1">
      <c r="A26" s="89" t="s">
        <v>41</v>
      </c>
      <c r="B26" s="87" t="s">
        <v>49</v>
      </c>
      <c r="C26" s="87"/>
      <c r="D26" s="71"/>
      <c r="E26" s="71"/>
      <c r="F26" s="42"/>
      <c r="G26" s="97"/>
      <c r="H26" s="43"/>
      <c r="I26" s="43"/>
      <c r="J26" s="125"/>
      <c r="K26" s="44"/>
      <c r="L26" s="27"/>
    </row>
    <row r="27" spans="1:12" ht="15" customHeight="1">
      <c r="A27" s="71"/>
      <c r="B27" s="68" t="s">
        <v>34</v>
      </c>
      <c r="C27" s="68" t="s">
        <v>50</v>
      </c>
      <c r="D27" s="71"/>
      <c r="E27" s="71"/>
      <c r="F27" s="42"/>
      <c r="G27" s="97"/>
      <c r="H27" s="43"/>
      <c r="I27" s="43"/>
      <c r="J27" s="125"/>
      <c r="K27" s="91"/>
      <c r="L27" s="25"/>
    </row>
    <row r="28" spans="1:12" ht="15" customHeight="1">
      <c r="A28" s="71"/>
      <c r="B28" s="68"/>
      <c r="C28" s="68" t="s">
        <v>51</v>
      </c>
      <c r="D28" s="56" t="s">
        <v>67</v>
      </c>
      <c r="E28" s="56">
        <v>1</v>
      </c>
      <c r="F28" s="51"/>
      <c r="G28" s="52" t="s">
        <v>133</v>
      </c>
      <c r="H28" s="52"/>
      <c r="I28" s="47"/>
      <c r="J28" s="115">
        <v>0</v>
      </c>
      <c r="K28" s="44"/>
      <c r="L28" s="25"/>
    </row>
    <row r="29" spans="1:12" ht="15" customHeight="1">
      <c r="A29" s="71"/>
      <c r="B29" s="68"/>
      <c r="C29" s="68"/>
      <c r="D29" s="56"/>
      <c r="E29" s="71"/>
      <c r="F29" s="51"/>
      <c r="G29" s="97"/>
      <c r="H29" s="52"/>
      <c r="I29" s="47"/>
      <c r="J29" s="116"/>
      <c r="K29" s="44"/>
      <c r="L29" s="25"/>
    </row>
    <row r="30" spans="1:12" ht="15" customHeight="1">
      <c r="A30" s="71"/>
      <c r="B30" s="56" t="s">
        <v>35</v>
      </c>
      <c r="C30" s="67" t="s">
        <v>68</v>
      </c>
      <c r="D30" s="56"/>
      <c r="E30" s="71"/>
      <c r="F30" s="42"/>
      <c r="G30" s="123"/>
      <c r="H30" s="43"/>
      <c r="I30" s="43"/>
      <c r="J30" s="126"/>
      <c r="K30" s="91"/>
      <c r="L30" s="25"/>
    </row>
    <row r="31" spans="1:12" ht="15" customHeight="1">
      <c r="A31" s="71"/>
      <c r="B31" s="56"/>
      <c r="C31" s="68" t="s">
        <v>52</v>
      </c>
      <c r="D31" s="56" t="s">
        <v>69</v>
      </c>
      <c r="E31" s="56">
        <v>1</v>
      </c>
      <c r="F31" s="51"/>
      <c r="G31" s="52" t="s">
        <v>133</v>
      </c>
      <c r="H31" s="43"/>
      <c r="I31" s="43"/>
      <c r="J31" s="114">
        <v>0</v>
      </c>
      <c r="K31" s="44"/>
      <c r="L31" s="25"/>
    </row>
    <row r="32" spans="1:12" ht="15" customHeight="1">
      <c r="A32" s="71"/>
      <c r="B32" s="71"/>
      <c r="C32" s="90"/>
      <c r="D32" s="71"/>
      <c r="E32" s="71"/>
      <c r="F32" s="51"/>
      <c r="G32" s="96"/>
      <c r="H32" s="52"/>
      <c r="I32" s="47"/>
      <c r="J32" s="126"/>
      <c r="K32" s="91"/>
      <c r="L32" s="25"/>
    </row>
    <row r="33" spans="1:11" ht="15.75">
      <c r="A33" s="71"/>
      <c r="B33" s="56" t="s">
        <v>36</v>
      </c>
      <c r="C33" s="67" t="s">
        <v>71</v>
      </c>
      <c r="D33" s="56"/>
      <c r="E33" s="56"/>
      <c r="F33" s="51"/>
      <c r="G33" s="56"/>
      <c r="J33" s="118"/>
      <c r="K33" s="10"/>
    </row>
    <row r="34" spans="1:11" ht="15.75">
      <c r="A34" s="71"/>
      <c r="B34" s="56"/>
      <c r="C34" s="68" t="s">
        <v>53</v>
      </c>
      <c r="D34" s="56" t="s">
        <v>72</v>
      </c>
      <c r="E34" s="56">
        <v>1</v>
      </c>
      <c r="F34" s="51"/>
      <c r="G34" s="52" t="s">
        <v>133</v>
      </c>
      <c r="J34" s="114">
        <v>0</v>
      </c>
      <c r="K34" s="44"/>
    </row>
    <row r="35" spans="1:11" ht="15.75">
      <c r="A35" s="71"/>
      <c r="B35" s="56"/>
      <c r="C35" s="68" t="s">
        <v>108</v>
      </c>
      <c r="D35" s="56" t="s">
        <v>112</v>
      </c>
      <c r="E35" s="56">
        <v>1</v>
      </c>
      <c r="F35" s="51"/>
      <c r="G35" s="52" t="s">
        <v>133</v>
      </c>
      <c r="J35" s="114">
        <v>0</v>
      </c>
      <c r="K35" s="44"/>
    </row>
    <row r="36" spans="1:11" ht="15.75">
      <c r="A36" s="71"/>
      <c r="B36" s="56"/>
      <c r="C36" s="68"/>
      <c r="D36" s="56"/>
      <c r="E36" s="56"/>
      <c r="G36" s="128"/>
      <c r="J36" s="127"/>
      <c r="K36" s="10"/>
    </row>
    <row r="37" spans="1:11" ht="15.75">
      <c r="A37" s="71"/>
      <c r="B37" s="56" t="s">
        <v>37</v>
      </c>
      <c r="C37" s="67" t="s">
        <v>57</v>
      </c>
      <c r="D37" s="71"/>
      <c r="E37" s="71"/>
      <c r="G37" s="128"/>
      <c r="J37" s="127"/>
      <c r="K37" s="10"/>
    </row>
    <row r="38" spans="1:11" ht="15.75">
      <c r="A38" s="71"/>
      <c r="B38" s="56"/>
      <c r="C38" s="68" t="s">
        <v>54</v>
      </c>
      <c r="D38" s="56" t="s">
        <v>125</v>
      </c>
      <c r="E38" s="56">
        <v>1</v>
      </c>
      <c r="F38" s="51"/>
      <c r="G38" s="52" t="s">
        <v>133</v>
      </c>
      <c r="J38" s="114">
        <v>0</v>
      </c>
      <c r="K38" s="44"/>
    </row>
    <row r="39" spans="1:11" ht="15.75">
      <c r="A39" s="71"/>
      <c r="B39" s="56"/>
      <c r="C39" s="68" t="s">
        <v>55</v>
      </c>
      <c r="D39" s="56" t="s">
        <v>73</v>
      </c>
      <c r="E39" s="56">
        <v>1</v>
      </c>
      <c r="F39" s="51"/>
      <c r="G39" s="52" t="s">
        <v>133</v>
      </c>
      <c r="J39" s="114">
        <v>0</v>
      </c>
      <c r="K39" s="44"/>
    </row>
    <row r="40" spans="1:11" ht="15.75">
      <c r="A40" s="71"/>
      <c r="B40" s="56"/>
      <c r="C40" s="68" t="s">
        <v>70</v>
      </c>
      <c r="D40" s="56" t="s">
        <v>113</v>
      </c>
      <c r="E40" s="56">
        <v>1</v>
      </c>
      <c r="F40" s="51"/>
      <c r="G40" s="52" t="s">
        <v>133</v>
      </c>
      <c r="J40" s="114">
        <v>0</v>
      </c>
      <c r="K40" s="44"/>
    </row>
    <row r="41" spans="1:11" ht="15.75">
      <c r="A41" s="71"/>
      <c r="B41" s="56"/>
      <c r="C41" s="68"/>
      <c r="D41" s="56"/>
      <c r="E41" s="56"/>
      <c r="G41" s="128"/>
      <c r="J41" s="127"/>
      <c r="K41" s="10"/>
    </row>
    <row r="42" spans="1:11" ht="15.75">
      <c r="A42" s="71"/>
      <c r="B42" s="56" t="s">
        <v>38</v>
      </c>
      <c r="C42" s="67" t="s">
        <v>59</v>
      </c>
      <c r="D42" s="71"/>
      <c r="E42" s="56"/>
      <c r="G42" s="128"/>
      <c r="J42" s="127"/>
      <c r="K42" s="10"/>
    </row>
    <row r="43" spans="1:11" ht="15.75">
      <c r="A43" s="71"/>
      <c r="B43" s="56"/>
      <c r="C43" s="68" t="s">
        <v>56</v>
      </c>
      <c r="D43" s="56" t="s">
        <v>74</v>
      </c>
      <c r="E43" s="56">
        <v>1</v>
      </c>
      <c r="F43" s="51"/>
      <c r="G43" s="52" t="s">
        <v>133</v>
      </c>
      <c r="J43" s="114">
        <v>0</v>
      </c>
      <c r="K43" s="44"/>
    </row>
    <row r="44" spans="1:11" ht="15.75">
      <c r="A44" s="71"/>
      <c r="B44" s="56"/>
      <c r="C44" s="68" t="s">
        <v>91</v>
      </c>
      <c r="D44" s="56" t="s">
        <v>114</v>
      </c>
      <c r="E44" s="56">
        <v>1</v>
      </c>
      <c r="F44" s="51"/>
      <c r="G44" s="52" t="s">
        <v>133</v>
      </c>
      <c r="J44" s="114">
        <v>0</v>
      </c>
      <c r="K44" s="44"/>
    </row>
    <row r="45" spans="1:11" ht="15.75">
      <c r="A45" s="71"/>
      <c r="B45" s="56"/>
      <c r="C45" s="68" t="s">
        <v>92</v>
      </c>
      <c r="D45" s="56" t="s">
        <v>65</v>
      </c>
      <c r="E45" s="56">
        <v>1</v>
      </c>
      <c r="F45" s="51"/>
      <c r="G45" s="52" t="s">
        <v>133</v>
      </c>
      <c r="J45" s="114">
        <v>0</v>
      </c>
      <c r="K45" s="44"/>
    </row>
    <row r="46" spans="1:11" ht="15.75">
      <c r="A46" s="71"/>
      <c r="B46" s="56"/>
      <c r="C46" s="68" t="s">
        <v>93</v>
      </c>
      <c r="D46" s="56" t="s">
        <v>116</v>
      </c>
      <c r="E46" s="56">
        <v>1</v>
      </c>
      <c r="F46" s="51"/>
      <c r="G46" s="52" t="s">
        <v>133</v>
      </c>
      <c r="J46" s="114">
        <v>0</v>
      </c>
      <c r="K46" s="44"/>
    </row>
    <row r="47" spans="1:11" ht="15.75">
      <c r="A47" s="71"/>
      <c r="B47" s="56"/>
      <c r="C47" s="68" t="s">
        <v>115</v>
      </c>
      <c r="D47" s="56" t="s">
        <v>117</v>
      </c>
      <c r="E47" s="56">
        <v>1</v>
      </c>
      <c r="F47" s="51"/>
      <c r="G47" s="52" t="s">
        <v>133</v>
      </c>
      <c r="J47" s="114">
        <v>0</v>
      </c>
      <c r="K47" s="10"/>
    </row>
    <row r="48" spans="1:11" ht="15.75">
      <c r="A48" s="71"/>
      <c r="B48" s="56"/>
      <c r="C48" s="68" t="s">
        <v>121</v>
      </c>
      <c r="D48" s="56" t="s">
        <v>118</v>
      </c>
      <c r="E48" s="56">
        <v>1</v>
      </c>
      <c r="F48" s="51"/>
      <c r="G48" s="52" t="s">
        <v>133</v>
      </c>
      <c r="J48" s="114">
        <v>0</v>
      </c>
      <c r="K48" s="10"/>
    </row>
    <row r="49" spans="1:11" ht="15.75">
      <c r="A49" s="71"/>
      <c r="B49" s="56"/>
      <c r="C49" s="68" t="s">
        <v>122</v>
      </c>
      <c r="D49" s="56" t="s">
        <v>119</v>
      </c>
      <c r="E49" s="56">
        <v>1</v>
      </c>
      <c r="F49" s="51"/>
      <c r="G49" s="52" t="s">
        <v>133</v>
      </c>
      <c r="J49" s="114">
        <v>0</v>
      </c>
      <c r="K49" s="10"/>
    </row>
    <row r="50" spans="1:11" ht="15.75">
      <c r="A50" s="71"/>
      <c r="B50" s="56"/>
      <c r="C50" s="68" t="s">
        <v>123</v>
      </c>
      <c r="D50" s="56" t="s">
        <v>120</v>
      </c>
      <c r="E50" s="56">
        <v>1</v>
      </c>
      <c r="F50" s="51"/>
      <c r="G50" s="52" t="s">
        <v>133</v>
      </c>
      <c r="J50" s="114">
        <v>0</v>
      </c>
      <c r="K50" s="10"/>
    </row>
    <row r="51" spans="1:11" ht="15.75">
      <c r="A51" s="71"/>
      <c r="B51" s="56"/>
      <c r="C51" s="68"/>
      <c r="D51" s="56"/>
      <c r="E51" s="56"/>
      <c r="G51" s="128"/>
      <c r="J51" s="127"/>
      <c r="K51" s="10"/>
    </row>
    <row r="52" spans="1:11" ht="15.75">
      <c r="A52" s="71"/>
      <c r="B52" s="56" t="s">
        <v>39</v>
      </c>
      <c r="C52" s="67" t="s">
        <v>75</v>
      </c>
      <c r="D52" s="71"/>
      <c r="E52" s="56"/>
      <c r="G52" s="128"/>
      <c r="J52" s="117"/>
      <c r="K52" s="44"/>
    </row>
    <row r="53" spans="1:11" ht="15.75">
      <c r="A53" s="71"/>
      <c r="B53" s="56"/>
      <c r="C53" s="68" t="s">
        <v>58</v>
      </c>
      <c r="D53" s="56" t="s">
        <v>126</v>
      </c>
      <c r="E53" s="56">
        <v>1</v>
      </c>
      <c r="F53" s="51"/>
      <c r="G53" s="52" t="s">
        <v>133</v>
      </c>
      <c r="J53" s="114">
        <v>0</v>
      </c>
      <c r="K53" s="44"/>
    </row>
    <row r="54" spans="1:11" ht="15.75">
      <c r="A54" s="71"/>
      <c r="B54" s="56"/>
      <c r="C54" s="68"/>
      <c r="D54" s="56"/>
      <c r="E54" s="56"/>
      <c r="G54" s="128"/>
      <c r="J54" s="127"/>
      <c r="K54" s="10"/>
    </row>
    <row r="55" spans="1:11" ht="15.75">
      <c r="A55" s="155"/>
      <c r="B55" s="149"/>
      <c r="C55" s="156"/>
      <c r="D55" s="149"/>
      <c r="E55" s="149"/>
      <c r="F55" s="150"/>
      <c r="G55" s="157" t="s">
        <v>105</v>
      </c>
      <c r="H55" s="158"/>
      <c r="I55" s="158"/>
      <c r="J55" s="154">
        <f>SUM(J28:J53)</f>
        <v>0</v>
      </c>
      <c r="K55" s="44"/>
    </row>
    <row r="56" spans="1:11" ht="50.1" customHeight="1">
      <c r="A56" s="89"/>
      <c r="B56" s="56"/>
      <c r="C56" s="68"/>
      <c r="D56" s="56"/>
      <c r="E56" s="56"/>
      <c r="G56" s="128"/>
      <c r="J56" s="127"/>
      <c r="K56" s="10"/>
    </row>
    <row r="57" spans="1:11" ht="15.75">
      <c r="A57" s="89" t="s">
        <v>43</v>
      </c>
      <c r="B57" s="87" t="s">
        <v>103</v>
      </c>
      <c r="C57" s="87"/>
      <c r="D57" s="71"/>
      <c r="E57" s="56"/>
      <c r="G57" s="128"/>
      <c r="J57" s="127"/>
      <c r="K57" s="10"/>
    </row>
    <row r="58" spans="1:11" ht="15.75">
      <c r="A58" s="71"/>
      <c r="B58" s="56" t="s">
        <v>60</v>
      </c>
      <c r="C58" s="67" t="s">
        <v>97</v>
      </c>
      <c r="D58" s="68"/>
      <c r="E58" s="71"/>
      <c r="G58" s="128"/>
      <c r="J58" s="127"/>
      <c r="K58" s="10"/>
    </row>
    <row r="59" spans="1:11" ht="15.75">
      <c r="A59" s="71"/>
      <c r="B59" s="56"/>
      <c r="C59" s="68" t="s">
        <v>61</v>
      </c>
      <c r="D59" s="68" t="s">
        <v>76</v>
      </c>
      <c r="E59" s="56">
        <v>1</v>
      </c>
      <c r="F59" s="51"/>
      <c r="G59" s="52" t="s">
        <v>133</v>
      </c>
      <c r="J59" s="114">
        <v>0</v>
      </c>
      <c r="K59" s="10"/>
    </row>
    <row r="60" spans="1:11" ht="15.75">
      <c r="A60" s="71"/>
      <c r="B60" s="56"/>
      <c r="C60" s="68" t="s">
        <v>62</v>
      </c>
      <c r="D60" s="56" t="s">
        <v>94</v>
      </c>
      <c r="E60" s="56">
        <v>1</v>
      </c>
      <c r="F60" s="51"/>
      <c r="G60" s="52" t="s">
        <v>133</v>
      </c>
      <c r="J60" s="114">
        <v>0</v>
      </c>
      <c r="K60" s="10"/>
    </row>
    <row r="61" spans="1:11" ht="15.75">
      <c r="A61" s="71"/>
      <c r="B61" s="56"/>
      <c r="C61" s="68" t="s">
        <v>63</v>
      </c>
      <c r="D61" s="56" t="s">
        <v>95</v>
      </c>
      <c r="E61" s="56">
        <v>1</v>
      </c>
      <c r="F61" s="51"/>
      <c r="G61" s="52" t="s">
        <v>133</v>
      </c>
      <c r="J61" s="114">
        <v>0</v>
      </c>
      <c r="K61" s="10"/>
    </row>
    <row r="62" spans="1:11" ht="15.75">
      <c r="A62" s="71"/>
      <c r="B62" s="56"/>
      <c r="C62" s="68"/>
      <c r="D62" s="68"/>
      <c r="E62" s="71"/>
      <c r="G62" s="128"/>
      <c r="J62" s="127"/>
      <c r="K62" s="10"/>
    </row>
    <row r="63" spans="1:11" ht="15.75">
      <c r="A63" s="71"/>
      <c r="B63" s="56" t="s">
        <v>77</v>
      </c>
      <c r="C63" s="67" t="s">
        <v>98</v>
      </c>
      <c r="D63" s="71"/>
      <c r="E63" s="71"/>
      <c r="G63" s="128"/>
      <c r="J63" s="127"/>
      <c r="K63" s="10"/>
    </row>
    <row r="64" spans="1:11" ht="15.75">
      <c r="A64" s="71"/>
      <c r="B64" s="56"/>
      <c r="C64" s="68" t="s">
        <v>78</v>
      </c>
      <c r="D64" s="68" t="s">
        <v>79</v>
      </c>
      <c r="E64" s="56">
        <v>1</v>
      </c>
      <c r="F64" s="51"/>
      <c r="G64" s="52" t="s">
        <v>133</v>
      </c>
      <c r="J64" s="114">
        <v>0</v>
      </c>
      <c r="K64" s="10"/>
    </row>
    <row r="65" spans="1:11" ht="15.75">
      <c r="A65" s="71"/>
      <c r="B65" s="56"/>
      <c r="C65" s="68"/>
      <c r="D65" s="68"/>
      <c r="E65" s="71"/>
      <c r="G65" s="128"/>
      <c r="J65" s="127"/>
      <c r="K65" s="10"/>
    </row>
    <row r="66" spans="1:11" ht="15.75">
      <c r="A66" s="71"/>
      <c r="B66" s="56" t="s">
        <v>80</v>
      </c>
      <c r="C66" s="67" t="s">
        <v>99</v>
      </c>
      <c r="D66" s="68"/>
      <c r="E66" s="71"/>
      <c r="G66" s="128"/>
      <c r="J66" s="127"/>
      <c r="K66" s="10"/>
    </row>
    <row r="67" spans="1:11" ht="15.75">
      <c r="A67" s="71"/>
      <c r="B67" s="56"/>
      <c r="C67" s="68" t="s">
        <v>82</v>
      </c>
      <c r="D67" s="68" t="s">
        <v>81</v>
      </c>
      <c r="E67" s="56">
        <v>1</v>
      </c>
      <c r="F67" s="51"/>
      <c r="G67" s="52" t="s">
        <v>133</v>
      </c>
      <c r="J67" s="114">
        <v>0</v>
      </c>
      <c r="K67" s="10"/>
    </row>
    <row r="68" spans="1:11" ht="15.75">
      <c r="A68" s="71"/>
      <c r="B68" s="56"/>
      <c r="C68" s="68"/>
      <c r="D68" s="68"/>
      <c r="E68" s="71"/>
      <c r="G68" s="128"/>
      <c r="J68" s="113"/>
      <c r="K68" s="10"/>
    </row>
    <row r="69" spans="1:11" ht="15.75">
      <c r="A69" s="155"/>
      <c r="B69" s="149"/>
      <c r="C69" s="156"/>
      <c r="D69" s="156"/>
      <c r="E69" s="155"/>
      <c r="F69" s="150"/>
      <c r="G69" s="159" t="s">
        <v>106</v>
      </c>
      <c r="H69" s="158"/>
      <c r="I69" s="158"/>
      <c r="J69" s="160">
        <f>SUM(J59:J67)</f>
        <v>0</v>
      </c>
      <c r="K69" s="10"/>
    </row>
    <row r="70" spans="1:11" ht="50.1" customHeight="1">
      <c r="A70" s="71"/>
      <c r="B70" s="56"/>
      <c r="C70" s="68"/>
      <c r="D70" s="68"/>
      <c r="E70" s="71"/>
      <c r="G70" s="88"/>
      <c r="J70" s="113"/>
      <c r="K70" s="10"/>
    </row>
    <row r="71" spans="1:11" ht="15.75">
      <c r="A71" s="89" t="s">
        <v>83</v>
      </c>
      <c r="B71" s="87" t="s">
        <v>104</v>
      </c>
      <c r="C71" s="87"/>
      <c r="D71" s="71"/>
      <c r="E71" s="88"/>
      <c r="G71" s="128"/>
      <c r="J71" s="127"/>
      <c r="K71" s="10"/>
    </row>
    <row r="72" spans="1:11" ht="15.75">
      <c r="A72" s="71"/>
      <c r="B72" s="56" t="s">
        <v>84</v>
      </c>
      <c r="C72" s="67" t="s">
        <v>100</v>
      </c>
      <c r="D72" s="71"/>
      <c r="E72" s="88"/>
      <c r="G72" s="128"/>
      <c r="J72" s="127"/>
      <c r="K72" s="10"/>
    </row>
    <row r="73" spans="1:11" ht="15.75">
      <c r="A73" s="71"/>
      <c r="B73" s="56"/>
      <c r="C73" s="68" t="s">
        <v>85</v>
      </c>
      <c r="D73" s="68" t="s">
        <v>86</v>
      </c>
      <c r="E73" s="56">
        <v>1</v>
      </c>
      <c r="F73" s="51"/>
      <c r="G73" s="52" t="s">
        <v>133</v>
      </c>
      <c r="J73" s="114">
        <v>0</v>
      </c>
      <c r="K73" s="10"/>
    </row>
    <row r="74" spans="1:11" ht="15.75">
      <c r="A74" s="71"/>
      <c r="B74" s="56"/>
      <c r="C74" s="68" t="s">
        <v>87</v>
      </c>
      <c r="D74" s="68" t="s">
        <v>88</v>
      </c>
      <c r="E74" s="56">
        <v>1</v>
      </c>
      <c r="F74" s="51"/>
      <c r="G74" s="52" t="s">
        <v>133</v>
      </c>
      <c r="J74" s="114">
        <v>0</v>
      </c>
      <c r="K74" s="10"/>
    </row>
    <row r="75" spans="1:11" ht="15.75">
      <c r="A75" s="71"/>
      <c r="B75" s="56"/>
      <c r="C75" s="68" t="s">
        <v>89</v>
      </c>
      <c r="D75" s="68" t="s">
        <v>90</v>
      </c>
      <c r="E75" s="56">
        <v>1</v>
      </c>
      <c r="F75" s="51"/>
      <c r="G75" s="52" t="s">
        <v>133</v>
      </c>
      <c r="J75" s="114">
        <v>0</v>
      </c>
      <c r="K75" s="10"/>
    </row>
    <row r="76" spans="1:11" ht="15.75">
      <c r="A76" s="71"/>
      <c r="B76" s="56"/>
      <c r="C76" s="68"/>
      <c r="D76" s="68"/>
      <c r="E76" s="88"/>
      <c r="G76" s="128"/>
      <c r="J76" s="117"/>
      <c r="K76" s="10"/>
    </row>
    <row r="77" spans="1:11" ht="15.75">
      <c r="A77" s="155"/>
      <c r="B77" s="149"/>
      <c r="C77" s="156"/>
      <c r="D77" s="156"/>
      <c r="E77" s="159"/>
      <c r="F77" s="150"/>
      <c r="G77" s="159" t="s">
        <v>107</v>
      </c>
      <c r="H77" s="158"/>
      <c r="I77" s="158"/>
      <c r="J77" s="160">
        <f>SUM(J73:J75)</f>
        <v>0</v>
      </c>
      <c r="K77" s="10"/>
    </row>
    <row r="78" spans="1:11" ht="50.1" customHeight="1">
      <c r="A78" s="71"/>
      <c r="B78" s="56"/>
      <c r="C78" s="68"/>
      <c r="D78" s="68"/>
      <c r="E78" s="88"/>
      <c r="G78" s="128"/>
      <c r="J78" s="127"/>
      <c r="K78" s="10"/>
    </row>
    <row r="79" spans="1:11" ht="15.75">
      <c r="A79" s="161"/>
      <c r="B79" s="162"/>
      <c r="C79" s="163"/>
      <c r="D79" s="163"/>
      <c r="E79" s="164"/>
      <c r="F79" s="165"/>
      <c r="G79" s="166" t="s">
        <v>131</v>
      </c>
      <c r="H79" s="167"/>
      <c r="I79" s="167"/>
      <c r="J79" s="168">
        <f>ADMIN+ARCHI+MECA+ELEC</f>
        <v>0</v>
      </c>
      <c r="K79" s="10"/>
    </row>
    <row r="80" spans="1:11" ht="15.75">
      <c r="A80" s="71"/>
      <c r="B80" s="56"/>
      <c r="C80" s="68"/>
      <c r="D80" s="68"/>
      <c r="E80" s="88"/>
      <c r="J80" s="113"/>
      <c r="K80" s="10"/>
    </row>
  </sheetData>
  <sheetProtection selectLockedCells="1" selectUnlockedCells="1"/>
  <mergeCells count="13">
    <mergeCell ref="A1:K1"/>
    <mergeCell ref="A4:K4"/>
    <mergeCell ref="A7:K7"/>
    <mergeCell ref="J14:K14"/>
    <mergeCell ref="A14:C14"/>
    <mergeCell ref="J10:K10"/>
    <mergeCell ref="E14:E15"/>
    <mergeCell ref="G14:H15"/>
    <mergeCell ref="A15:C15"/>
    <mergeCell ref="J15:K15"/>
    <mergeCell ref="D14:D15"/>
    <mergeCell ref="A11:C11"/>
    <mergeCell ref="D11:J11"/>
  </mergeCells>
  <phoneticPr fontId="0" type="noConversion"/>
  <printOptions horizontalCentered="1"/>
  <pageMargins left="0.39370078740157483" right="0.39370078740157483" top="0.59055118110236227" bottom="0.98425196850393704" header="0.51181102362204722" footer="0.47244094488188981"/>
  <pageSetup paperSize="120" firstPageNumber="3" fitToHeight="0" orientation="portrait" useFirstPageNumber="1" horizontalDpi="1200" verticalDpi="1200" r:id="rId1"/>
  <headerFooter alignWithMargins="0">
    <oddFooter>&amp;RPage &amp;P de &amp;N</oddFooter>
  </headerFooter>
  <rowBreaks count="1" manualBreakCount="1">
    <brk id="5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9</vt:i4>
      </vt:variant>
    </vt:vector>
  </HeadingPairs>
  <TitlesOfParts>
    <vt:vector size="12" baseType="lpstr">
      <vt:lpstr>Formulaire</vt:lpstr>
      <vt:lpstr>Sommaire </vt:lpstr>
      <vt:lpstr>Bordereau</vt:lpstr>
      <vt:lpstr>ADMIN</vt:lpstr>
      <vt:lpstr>ARCHI</vt:lpstr>
      <vt:lpstr>ELEC</vt:lpstr>
      <vt:lpstr>Bordereau!Impression_des_titres</vt:lpstr>
      <vt:lpstr>MECA</vt:lpstr>
      <vt:lpstr>TOTAL</vt:lpstr>
      <vt:lpstr>Bordereau!Zone_d_impression</vt:lpstr>
      <vt:lpstr>Formulaire!Zone_d_impression</vt:lpstr>
      <vt:lpstr>'Sommaire '!Zone_d_impression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Manon Labelle</dc:creator>
  <cp:lastModifiedBy>Garcia, Aurelie</cp:lastModifiedBy>
  <cp:lastPrinted>2022-04-21T19:33:17Z</cp:lastPrinted>
  <dcterms:created xsi:type="dcterms:W3CDTF">2000-06-06T15:19:09Z</dcterms:created>
  <dcterms:modified xsi:type="dcterms:W3CDTF">2022-04-21T19:33:29Z</dcterms:modified>
</cp:coreProperties>
</file>